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พร้อมส่ง ชุดที่1\"/>
    </mc:Choice>
  </mc:AlternateContent>
  <bookViews>
    <workbookView xWindow="-105" yWindow="-105" windowWidth="19425" windowHeight="10305" activeTab="5"/>
  </bookViews>
  <sheets>
    <sheet name="Front Page" sheetId="5" r:id="rId1"/>
    <sheet name="Gen Infor" sheetId="8" r:id="rId2"/>
    <sheet name="Pt Profile" sheetId="9" r:id="rId3"/>
    <sheet name="Staff Profile" sheetId="10" r:id="rId4"/>
    <sheet name="Workload" sheetId="11" r:id="rId5"/>
    <sheet name="Entry" sheetId="1" r:id="rId6"/>
    <sheet name="OnePage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1" l="1"/>
  <c r="B33" i="11"/>
  <c r="B3" i="7" l="1"/>
  <c r="B14" i="7"/>
  <c r="B4" i="7" l="1"/>
  <c r="B5" i="7"/>
  <c r="H22" i="7" l="1"/>
  <c r="F22" i="7" l="1"/>
  <c r="D14" i="7"/>
  <c r="F11" i="7"/>
  <c r="D11" i="7"/>
  <c r="B11" i="7"/>
  <c r="F18" i="7"/>
  <c r="F16" i="7"/>
  <c r="F14" i="7"/>
  <c r="H11" i="7"/>
  <c r="J8" i="7"/>
  <c r="H8" i="7"/>
  <c r="F8" i="7"/>
  <c r="D8" i="7"/>
  <c r="B8" i="7"/>
  <c r="D30" i="7"/>
  <c r="D29" i="7"/>
  <c r="B29" i="7"/>
  <c r="J28" i="7"/>
  <c r="F28" i="7"/>
  <c r="D28" i="7"/>
  <c r="B28" i="7"/>
  <c r="J27" i="7"/>
  <c r="F27" i="7"/>
  <c r="D27" i="7"/>
  <c r="B27" i="7"/>
  <c r="J26" i="7"/>
  <c r="H26" i="7"/>
  <c r="F26" i="7"/>
  <c r="D26" i="7"/>
  <c r="B26" i="7"/>
  <c r="J25" i="7"/>
  <c r="H25" i="7"/>
  <c r="F25" i="7"/>
  <c r="D25" i="7"/>
  <c r="B25" i="7"/>
  <c r="B22" i="7"/>
  <c r="D22" i="7"/>
</calcChain>
</file>

<file path=xl/sharedStrings.xml><?xml version="1.0" encoding="utf-8"?>
<sst xmlns="http://schemas.openxmlformats.org/spreadsheetml/2006/main" count="487" uniqueCount="402">
  <si>
    <t>FM-ACD-089-00</t>
  </si>
  <si>
    <t>Hospital Profile</t>
  </si>
  <si>
    <t>WHAT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</si>
  <si>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</si>
  <si>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องค์ประกอบ</t>
  </si>
  <si>
    <t>โดยมีองค์ประกอบดังนี้</t>
  </si>
  <si>
    <t xml:space="preserve">(1) ข้อมูลพื้นฐานขององค์กร </t>
  </si>
  <si>
    <t>1.1 ข้อมูลทั่วไป</t>
  </si>
  <si>
    <t>1.2 สถิติผู้มารับบริการ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</si>
  <si>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</si>
  <si>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</si>
  <si>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</si>
  <si>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</si>
  <si>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(2) ลักษณะสำคัญขององค์กร (ข้อมูลสำคัญขององค์กรเพื่อการขับเคลื่อน)</t>
  </si>
  <si>
    <t>WHY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</si>
  <si>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</si>
  <si>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</si>
  <si>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</si>
  <si>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(1) บันทึกข้อมูลสำคัญโดยสรุปใน Sheet Gen Infor, Pt Profile, Staff Profile, Workload,และ Entry</t>
  </si>
  <si>
    <t xml:space="preserve">(2) ใช้ปุ่ม wrap text เพื่อขยายความสูงของ cell ให้ข้อความทั้งหมดปรากฏใน cell 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</si>
  <si>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</si>
  <si>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</si>
  <si>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</si>
  <si>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>(6) ใช้ประโยชน์ในการพิจารณาการดำเนินการตามมาตรฐานหมวดต่างๆ อย่างเชื่อมโยงกัน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</si>
  <si>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</si>
  <si>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</si>
  <si>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ข้อมูล</t>
  </si>
  <si>
    <t>หมายเหตุ</t>
  </si>
  <si>
    <t>ชื่อองค์กร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</si>
  <si>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</si>
  <si>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</si>
  <si>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</si>
  <si>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</si>
  <si>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</si>
  <si>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</si>
  <si>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</si>
  <si>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</si>
  <si>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</si>
  <si>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</si>
  <si>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</si>
  <si>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</si>
  <si>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เครือข่ายการให้บริการ (ถ้ามี)</t>
  </si>
  <si>
    <t>กรณีมีหลายที่ตั้ง หรือมีการขออนุญาตตั้งสถานพยาบาลแยกเป็นหลายส่วน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</si>
  <si>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</si>
  <si>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</si>
  <si>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</si>
  <si>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</si>
  <si>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</si>
  <si>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รายชื่อผู้นำในรอบ 5 ปีที่ผ่านมา</t>
  </si>
  <si>
    <t>ปี/ชื่อ</t>
  </si>
  <si>
    <t>ตัวแทนฝ่ายบริหารด้านคุณภาพ (QMR: Quality Management Representative)</t>
  </si>
  <si>
    <t>ผู้ประสานงาน 1</t>
  </si>
  <si>
    <t>โทรสาร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</si>
  <si>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</si>
  <si>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</si>
  <si>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</si>
  <si>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</si>
  <si>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</si>
  <si>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ประชากรในเขตพื้นที่รับผิดชอบ
ด้านการรักษาพยาบาล</t>
  </si>
  <si>
    <t>ตำบล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</si>
  <si>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</si>
  <si>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>อำเภอ</t>
  </si>
  <si>
    <t>จังหวัด</t>
  </si>
  <si>
    <t>เขต</t>
  </si>
  <si>
    <t>ชื่อโรค/หัตถการ</t>
  </si>
  <si>
    <r>
      <rPr>
        <b/>
        <sz val="11"/>
        <color rgb="FFFF0000"/>
        <rFont val="Tahoma"/>
        <family val="2"/>
        <scheme val="minor"/>
      </rPr>
      <t>จำนวนการรับบริการ (ครั้ง)</t>
    </r>
    <r>
      <rPr>
        <b/>
        <sz val="11"/>
        <color rgb="FF000000"/>
        <rFont val="Tahoma"/>
        <family val="2"/>
        <scheme val="minor"/>
      </rPr>
      <t xml:space="preserve"> ข้อมูล 3 ปีย้อนหลัง  (ถ้ามี)</t>
    </r>
  </si>
  <si>
    <t xml:space="preserve">10 อันดับการวินิจฉัยโรคผู้ป่วยนอก </t>
  </si>
  <si>
    <t>10 อันดับการวินิจฉัยโรคผู้ป่วยใน (IPD)</t>
  </si>
  <si>
    <t>10 อันดับหัตถการผ่าตัดใหญ่ (major surgery)</t>
  </si>
  <si>
    <t xml:space="preserve">10 อันดับแรกของโรค/หัตถการที่มีความเสี่ยงสูง (high risk) 
</t>
  </si>
  <si>
    <t>10 อันดับแรกของโรคที่มีอัตราการตายสูง (high mortality patient)</t>
  </si>
  <si>
    <t xml:space="preserve">10 อันดับแรกของกลุ่มวินิจฉัยโรคร่วมผู้ป่วยใน จำแนกกลุ่มตาม DRG (high DRG score) </t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</si>
  <si>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</t>
    </r>
    <r>
      <rPr>
        <b/>
        <sz val="11"/>
        <color rgb="FFFF0000"/>
        <rFont val="Tahoma"/>
        <family val="2"/>
        <scheme val="minor"/>
      </rPr>
      <t>การส่งต่อการดูแลผู้ป่วย (Inter-hospital transfer of patient: receiving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</si>
  <si>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ส่ง</t>
    </r>
    <r>
      <rPr>
        <b/>
        <sz val="11"/>
        <color rgb="FFFF0000"/>
        <rFont val="Tahoma"/>
        <family val="2"/>
        <scheme val="minor"/>
      </rPr>
      <t>ต่อการดูแลผู้ป่วย (Inter-hospital transfer of patient: referring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</si>
  <si>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รับส่งกลับ</t>
    </r>
    <r>
      <rPr>
        <b/>
        <sz val="11"/>
        <color rgb="FFFF0000"/>
        <rFont val="Tahoma"/>
        <family val="2"/>
        <scheme val="minor"/>
      </rPr>
      <t>ผู้ป่วยมาดูแลต่อ (Inter-hospital transfer of patients back to referring hospital)</t>
    </r>
  </si>
  <si>
    <t>1.3 อัตรากำลัง</t>
  </si>
  <si>
    <r>
      <t xml:space="preserve">Full time </t>
    </r>
    <r>
      <rPr>
        <sz val="11"/>
        <color rgb="FF000000"/>
        <rFont val="Tahoma"/>
        <family val="2"/>
        <scheme val="minor"/>
      </rPr>
      <t>(คน)</t>
    </r>
  </si>
  <si>
    <r>
      <t>Part time</t>
    </r>
    <r>
      <rPr>
        <sz val="11"/>
        <color rgb="FFFF0000"/>
        <rFont val="Tahoma"/>
        <family val="2"/>
        <scheme val="minor"/>
      </rPr>
      <t xml:space="preserve"> (คน)</t>
    </r>
  </si>
  <si>
    <r>
      <t xml:space="preserve"> </t>
    </r>
    <r>
      <rPr>
        <sz val="11"/>
        <color rgb="FFFF0000"/>
        <rFont val="Tahoma"/>
        <family val="2"/>
        <scheme val="minor"/>
      </rPr>
      <t>จำนวนชั่วโมง PT 
ต่อสัปดาห์</t>
    </r>
  </si>
  <si>
    <t xml:space="preserve">แพทย์เวชปฏิบัติทั่วไป </t>
  </si>
  <si>
    <t>แพทย์เฉพาะทาง</t>
  </si>
  <si>
    <t xml:space="preserve">อายุรแพทย์ 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</si>
  <si>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</si>
  <si>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</si>
  <si>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</si>
  <si>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</si>
  <si>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</si>
  <si>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</si>
  <si>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</si>
  <si>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</si>
  <si>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</si>
  <si>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</si>
  <si>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</si>
  <si>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แพทย์เวชปฏิบัติครอบครัว</t>
  </si>
  <si>
    <t>แพทย์เวชศาสตร์ฉุกเฉิน</t>
  </si>
  <si>
    <t>อื่นๆ (ระบุสาขาเฉพาะทาง)</t>
  </si>
  <si>
    <r>
      <t>ทันตแพทย์</t>
    </r>
    <r>
      <rPr>
        <b/>
        <sz val="11"/>
        <color rgb="FFFF0000"/>
        <rFont val="Tahoma"/>
        <family val="2"/>
        <scheme val="minor"/>
      </rPr>
      <t>ทั่วไป</t>
    </r>
  </si>
  <si>
    <t>ทันตแพทย์เฉพาะทาง</t>
  </si>
  <si>
    <t>สาขาทันตกรรมทั่วไป</t>
  </si>
  <si>
    <t>สาขาทันตกรรมประดิษฐ์</t>
  </si>
  <si>
    <t>สาขาทันตกรรมสำหรับเด็ก</t>
  </si>
  <si>
    <t>สาขาศัลยศาสตร์ช่องปากและแม็กศิลโลเฟเชียล</t>
  </si>
  <si>
    <t>สาขาทันตกรรมหัตถการ</t>
  </si>
  <si>
    <t>เภสัชกร</t>
  </si>
  <si>
    <t>พยาบาลวิชาชีพ (รวมทั้งหมด)</t>
  </si>
  <si>
    <t>พยาบาลวิชาชีพ</t>
  </si>
  <si>
    <t>พยาบาลเฉพาะทาง</t>
  </si>
  <si>
    <t xml:space="preserve"> - วิสัญญีพยาบาล</t>
  </si>
  <si>
    <t xml:space="preserve"> - สาขาการพยาบาลเวชปฏิบัติทั่วไป/เวชปฏิบัติครอบครัว</t>
  </si>
  <si>
    <t xml:space="preserve"> - สาขาการพยาบาลควบคุมการติดเชื้อ (ICN)</t>
  </si>
  <si>
    <t xml:space="preserve"> - สาขาเวชปฏิบัติการบำบัดทดแทนไต</t>
  </si>
  <si>
    <t xml:space="preserve"> - สาขาการพยาบาลผู้ป่วยวิกฤต</t>
  </si>
  <si>
    <t xml:space="preserve"> - สาขาการพยาบาลเวชปฏิบัติฉุกเฉิน</t>
  </si>
  <si>
    <t xml:space="preserve"> - สาขาพยาบาลสุขภาพจิตและจิตเวช</t>
  </si>
  <si>
    <t>อื่นๆ ระบุสาขา</t>
  </si>
  <si>
    <t>พยาบาลเทคนิค/อนุปริญญา</t>
  </si>
  <si>
    <t>ผู้ช่วยพยาบาล</t>
  </si>
  <si>
    <t>นักกายภาพบำบัด</t>
  </si>
  <si>
    <t>นักกิจกรรมบำบัด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</si>
  <si>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</si>
  <si>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</si>
  <si>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</si>
  <si>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</si>
  <si>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</si>
  <si>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นักจิตวิทยา</t>
  </si>
  <si>
    <t>นักวิชาการสาธารณสุข</t>
  </si>
  <si>
    <t>แพทย์แผนไทย</t>
  </si>
  <si>
    <t xml:space="preserve">แพทย์แผนไทยประยุกต์ </t>
  </si>
  <si>
    <t xml:space="preserve">เจ้าหน้าที่อื่นๆ </t>
  </si>
  <si>
    <t>รวม</t>
  </si>
  <si>
    <t>ภาระงานผู้ป่วยนอก/แพทย์</t>
  </si>
  <si>
    <t>หน่วยงาน/สาขา</t>
  </si>
  <si>
    <t xml:space="preserve">จำนวน visit ทั้งปี </t>
  </si>
  <si>
    <r>
      <t>จำนวนผู้ป่วย</t>
    </r>
    <r>
      <rPr>
        <sz val="11"/>
        <color theme="1"/>
        <rFont val="Tahoma"/>
        <family val="2"/>
        <scheme val="minor"/>
      </rPr>
      <t>เฉลี่ยที่แพทย์ตรวจ/ชม.</t>
    </r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</si>
  <si>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</si>
  <si>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</si>
  <si>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</si>
  <si>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</si>
  <si>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</si>
  <si>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</si>
  <si>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</si>
  <si>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</si>
  <si>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</si>
  <si>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</si>
  <si>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</si>
  <si>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ภาระงานผู้ป่วยใน/แพทย์</t>
  </si>
  <si>
    <t>จำนวนผู้ป่วยใน รวมทั้งปี</t>
  </si>
  <si>
    <t>จำนวนวันนอน ทั้งปี</t>
  </si>
  <si>
    <t>ภาระงานผู้ป่วยใน/พยาบาล</t>
  </si>
  <si>
    <t>จำนวนผู้ป่วยในเฉลี่ยต่อวัน</t>
  </si>
  <si>
    <t>จำนวน RN ที่ขึ้นเวร</t>
  </si>
  <si>
    <t>สัดส่วนผู้ป่วย: RN</t>
  </si>
  <si>
    <t>เช้า</t>
  </si>
  <si>
    <t>บ่าย</t>
  </si>
  <si>
    <t>ดึก</t>
  </si>
  <si>
    <t>หอผู้ป่วยทั่วไป</t>
  </si>
  <si>
    <t>หอผู้ป่วยทารกแรกเกิด</t>
  </si>
  <si>
    <t>หอผู้ป่วยวิกฤติ</t>
  </si>
  <si>
    <t>หอผู้ป่วยกึ่งวิกฤติ</t>
  </si>
  <si>
    <t>ห้องคลอด</t>
  </si>
  <si>
    <t xml:space="preserve">2. ลักษณะสำคัญขององค์กร </t>
  </si>
  <si>
    <t>บันทึกข้อมูลใน cell ที่ไม่ได้ระบายสี</t>
  </si>
  <si>
    <t>Organization Name</t>
  </si>
  <si>
    <t>ลักษณะองค์กร</t>
  </si>
  <si>
    <t>Organization Characteristic</t>
  </si>
  <si>
    <t>บริการหลัก</t>
  </si>
  <si>
    <t>Core Services</t>
  </si>
  <si>
    <t>วิสัยทัศน์</t>
  </si>
  <si>
    <t>Vision</t>
  </si>
  <si>
    <t>พันธกิจ</t>
  </si>
  <si>
    <t>Mission</t>
  </si>
  <si>
    <t>ค่านิยมหลัก</t>
  </si>
  <si>
    <t>Core Values</t>
  </si>
  <si>
    <t>สมรรถนะหลักขององค์กร</t>
  </si>
  <si>
    <t>Core Competencies</t>
  </si>
  <si>
    <t>ความได้เปรียบเชิงกลยุทธ์</t>
  </si>
  <si>
    <t>Strategic Advantages</t>
  </si>
  <si>
    <t>ความท้าทายเชิงกลยุทธ์</t>
  </si>
  <si>
    <t>Strategic Challenges</t>
  </si>
  <si>
    <t>โอกาสเชิงกลยุทธ์</t>
  </si>
  <si>
    <t>Strategic Opportunities</t>
  </si>
  <si>
    <t>วัตถุประสงค์เชิงกลยุทธ์</t>
  </si>
  <si>
    <t>Strategic Objectives</t>
  </si>
  <si>
    <t>จุดเน้น</t>
  </si>
  <si>
    <t>Key Focus Area</t>
  </si>
  <si>
    <t>สถานการณ์ด้านสังคม</t>
  </si>
  <si>
    <t>Social Situation</t>
  </si>
  <si>
    <t>สถานการณ์ด้านเทคโนโลยี</t>
  </si>
  <si>
    <t>Technological Situation</t>
  </si>
  <si>
    <t>สถานการณ์ด้านเศรษฐกิจ</t>
  </si>
  <si>
    <t>Economic Situation</t>
  </si>
  <si>
    <t>สถานการณ์ด้านสภาพแวดล้อม</t>
  </si>
  <si>
    <t>Environmental Situation</t>
  </si>
  <si>
    <t>สถานการณ์ด้านการเมือง</t>
  </si>
  <si>
    <t>Political Situation</t>
  </si>
  <si>
    <t>สถานการณ์ด้านการแข่งขัน</t>
  </si>
  <si>
    <t>Competitive Situation</t>
  </si>
  <si>
    <t>ข้อมูลทั่วไปด้านบุคลากร</t>
  </si>
  <si>
    <t>Workforce Profile</t>
  </si>
  <si>
    <t>ปัจจัยความผูกพันของบุคลากร</t>
  </si>
  <si>
    <t>Workforce Engagement Factors</t>
  </si>
  <si>
    <t>ข้อกำหนดด้านสุขภาพและความปลอดภัย</t>
  </si>
  <si>
    <t>Health &amp; safety requirement</t>
  </si>
  <si>
    <t>วัสดุ เวชภัณฑ์</t>
  </si>
  <si>
    <t>Supplies</t>
  </si>
  <si>
    <t>อาคารสถานที่</t>
  </si>
  <si>
    <t>Facilities</t>
  </si>
  <si>
    <t>เครื่องมือและเทคโนโลยี</t>
  </si>
  <si>
    <t>Equipment &amp; technology</t>
  </si>
  <si>
    <t>กฎหมาย กฎระเบียบข้อบังคับ</t>
  </si>
  <si>
    <t>Regulatory Requirement</t>
  </si>
  <si>
    <t>ระบบงาน</t>
  </si>
  <si>
    <t>Work Systems</t>
  </si>
  <si>
    <t>กระบวนการทำงานที่สำคัญ</t>
  </si>
  <si>
    <t>Key Work Processes</t>
  </si>
  <si>
    <t>กระบวนการสนับสนุนที่สำคัญ</t>
  </si>
  <si>
    <t>Key Support Processes</t>
  </si>
  <si>
    <t>ระบบกำกับดูแลองค์กร</t>
  </si>
  <si>
    <t>Governance System</t>
  </si>
  <si>
    <t>ผู้ป่วยและความต้องการ</t>
  </si>
  <si>
    <t>Patients &amp; Requirements</t>
  </si>
  <si>
    <t>ผู้รับผลงานอื่นๆ และความต้องการ</t>
  </si>
  <si>
    <t>Other Customers &amp; Requirements</t>
  </si>
  <si>
    <t>ผู้มีส่วนได้ส่วนเสียและความต้องการ</t>
  </si>
  <si>
    <t>Stakeholders &amp; Requirements</t>
  </si>
  <si>
    <t>ผู้ส่งมอบ</t>
  </si>
  <si>
    <t>Suppliers</t>
  </si>
  <si>
    <t>พันธมิตรและบทบาท</t>
  </si>
  <si>
    <t>Partners &amp; Roles</t>
  </si>
  <si>
    <t xml:space="preserve">คู่ความร่วมมือและบทบาท </t>
  </si>
  <si>
    <t>Collaborators &amp; Roles</t>
  </si>
  <si>
    <t>เครือข่ายบริการและบทบาท</t>
  </si>
  <si>
    <t>Service Network &amp; Roles</t>
  </si>
  <si>
    <t>บริการที่จ้างเหมา</t>
  </si>
  <si>
    <t>Contracted Services</t>
  </si>
  <si>
    <t>ความร่วมมือในด้านการศึกษา</t>
  </si>
  <si>
    <t>Education Affiliation</t>
  </si>
  <si>
    <t>ปัญหาสุขภาพที่สำคัญ</t>
  </si>
  <si>
    <t>Key Health Problems</t>
  </si>
  <si>
    <t>สาขาการให้บริการเฉพาะทางที่สำคัญ</t>
  </si>
  <si>
    <t>Key Service Specialties</t>
  </si>
  <si>
    <t>คุณลักษณะของบริการสุขภาพ</t>
  </si>
  <si>
    <t>Health Service Offering</t>
  </si>
  <si>
    <t xml:space="preserve">ระบบบริหารงานคุณภาพ </t>
  </si>
  <si>
    <t>Quality Management System</t>
  </si>
  <si>
    <t>Hospital Profile OnePage</t>
  </si>
  <si>
    <t>Social Situation/Change</t>
  </si>
  <si>
    <t>Technological Situation/Change</t>
  </si>
  <si>
    <t>Economical Situation/Change</t>
  </si>
  <si>
    <t>Environmental Situation/Change</t>
  </si>
  <si>
    <t>Political Situation/Change</t>
  </si>
  <si>
    <t>ø</t>
  </si>
  <si>
    <t>ò</t>
  </si>
  <si>
    <t>÷</t>
  </si>
  <si>
    <t>จุดเน้น/เข็มมุ่ง</t>
  </si>
  <si>
    <t>ï</t>
  </si>
  <si>
    <t>ð</t>
  </si>
  <si>
    <t>ñ</t>
  </si>
  <si>
    <t>กฎหมาย กฎระเบียบ ข้อบังคับ</t>
  </si>
  <si>
    <t>คุณลักษณะของบริการ</t>
  </si>
  <si>
    <t>õ</t>
  </si>
  <si>
    <t>Suppliers (ผู้ส่งมอบ)</t>
  </si>
  <si>
    <t>Inputs (ปัจจัยนำเข้า)</t>
  </si>
  <si>
    <t>Processes (กระบวนการ)</t>
  </si>
  <si>
    <t>Outputs (ผลผลิต)</t>
  </si>
  <si>
    <t>Customers (ผู้รับผลงาน)</t>
  </si>
  <si>
    <t>ระบบงานสำคัญ</t>
  </si>
  <si>
    <t>กระบวนการทำงานสำคัญ</t>
  </si>
  <si>
    <t>ปัญหาสุขภาพสำคัญ</t>
  </si>
  <si>
    <t>คู่ความร่วมมือและบทบาท</t>
  </si>
  <si>
    <t>ผู้รับผลงานอื่นและความต้องการ</t>
  </si>
  <si>
    <t>ความร่วมมือด้านการศึกษา</t>
  </si>
  <si>
    <t>โครงร่างกำลังคน</t>
  </si>
  <si>
    <t>ปัจจัยผูกพันของกำลังคน</t>
  </si>
  <si>
    <t>ข้อกำหนด้านสุขภาพและความปลอดภัย</t>
  </si>
  <si>
    <t>HT(I10-I15)</t>
  </si>
  <si>
    <t>Covid-19 (U07)</t>
  </si>
  <si>
    <t>Upper respiratory trac infection(J00-J06)</t>
  </si>
  <si>
    <t>DM (E10-E14)</t>
  </si>
  <si>
    <t>Musculoskeletal system (M00-M99)</t>
  </si>
  <si>
    <t>Renal Failure (N17-N19)</t>
  </si>
  <si>
    <t>Disease of oesophagus,stomach and duodenum(K20-K31)</t>
  </si>
  <si>
    <t>mental and behavioral disorders(F00-F99)</t>
  </si>
  <si>
    <t>Diseases of the skin and subcutaneous (L00-L99)</t>
  </si>
  <si>
    <t>Ischaemic heart diseases (I20-I25)</t>
  </si>
  <si>
    <t xml:space="preserve"> Covid with Pneumonia</t>
  </si>
  <si>
    <t>Pneumonia</t>
  </si>
  <si>
    <t>Stroke</t>
  </si>
  <si>
    <t>UTI</t>
  </si>
  <si>
    <t xml:space="preserve">DM </t>
  </si>
  <si>
    <t>GI Hemmorhage</t>
  </si>
  <si>
    <t>CHF</t>
  </si>
  <si>
    <t>Septicemia</t>
  </si>
  <si>
    <t>Gastroenteritis</t>
  </si>
  <si>
    <t>COPD</t>
  </si>
  <si>
    <t>Covid19 (เฉพาะกิจ)</t>
  </si>
  <si>
    <t>STEMI</t>
  </si>
  <si>
    <t>SEPSIS</t>
  </si>
  <si>
    <t>ASTHMA</t>
  </si>
  <si>
    <t> COPD</t>
  </si>
  <si>
    <t>DM</t>
  </si>
  <si>
    <t>CKD</t>
  </si>
  <si>
    <t>HT</t>
  </si>
  <si>
    <t>Pneumonia with covid</t>
  </si>
  <si>
    <t>Sepsis</t>
  </si>
  <si>
    <t>CA</t>
  </si>
  <si>
    <t>HIV</t>
  </si>
  <si>
    <t>TB LUNG</t>
  </si>
  <si>
    <t>ไม่มีบริการ</t>
  </si>
  <si>
    <t>โรงพยาบาลประชาธิปัตย์</t>
  </si>
  <si>
    <t>Prachatipat Hospital</t>
  </si>
  <si>
    <t>17 โรงพยาบาลประชาธิปัตย์ ซอย รังสิต - ปทุมธานี 7 ต.ประชาธิปัตย์ อ.ธัญบุรี จ.ปทุมธานี 12130</t>
  </si>
  <si>
    <t>นายรังสรรค์   บุตรชา</t>
  </si>
  <si>
    <t>ผู้อำนวยการโรงพยาบาลประชาธิปัตย์</t>
  </si>
  <si>
    <t>081-3821695</t>
  </si>
  <si>
    <t>นายวินัย  เภตรานุวัฒน์/ เริ่มก่อตั้งรพ - ปี 2561</t>
  </si>
  <si>
    <t>นายแพทย์ชวลิต  สังประสิทธิ์  ปี 2561-2563</t>
  </si>
  <si>
    <t>นายแพทย์รังสรรค์   บุตรชา ปี 2563-ปัจจุบัน</t>
  </si>
  <si>
    <t>F2</t>
  </si>
  <si>
    <t>ทุติยภูมิ</t>
  </si>
  <si>
    <t>สำนักงานปลัดกระทรงสาธารณสุข</t>
  </si>
  <si>
    <t>นางสาวภูริศา  บุญเขตต์</t>
  </si>
  <si>
    <t>พยาบาลวิชาชีพชำนาญการ</t>
  </si>
  <si>
    <t>purisab621@gmail.com</t>
  </si>
  <si>
    <t>083-5622698</t>
  </si>
  <si>
    <t>นางศิริวรรณ  เทพชุม</t>
  </si>
  <si>
    <t>ทันตแพทย์ชำนาญการพิเศษ</t>
  </si>
  <si>
    <t>siriwanpla@hotmail.com</t>
  </si>
  <si>
    <t>02-5674248 ต่อ 302 /081-8937361</t>
  </si>
  <si>
    <t>นางสาวรพีพัชร  ลายเงิน</t>
  </si>
  <si>
    <t>Rapeepatcm2@hotmail.com</t>
  </si>
  <si>
    <t>081-8406349</t>
  </si>
  <si>
    <t>ขั้น 3</t>
  </si>
  <si>
    <t>อายุรกรรม ศัลยกรรม สูติ-นรีเวชกรรม, กุมารเวชกรรม และ บริการส่งเสริมสุขภาพในทุกกลุ่มวัย</t>
  </si>
  <si>
    <t>ม.1-ม.6 ประชากร 83580 คน 53939 หลังคาเรือน ประชาธิปัตย์</t>
  </si>
  <si>
    <t>ธัญบุรี</t>
  </si>
  <si>
    <t>ปทุมธานี</t>
  </si>
  <si>
    <t>6/ชม</t>
  </si>
  <si>
    <t>1:6</t>
  </si>
  <si>
    <t>1:7</t>
  </si>
  <si>
    <t>1:9</t>
  </si>
  <si>
    <t>รพ. รัฐบาล  ระดับ F2 ขนาด 30  เตียง โรงพยาบาลชุมชนขนาดทุติยภูมิระดับต้น  เปิดบริการครั้งแรกเป็น โรงพยาบาลขนาด 10 เตียง เมื่อปีพ.ศ. 2525 ต่อมาขยายเป็นโรงพยาบาล 30 เตียง เมื่อปี 2537 ถึงปัจจุบัน</t>
  </si>
  <si>
    <t xml:space="preserve">ตรวจรักษาโรคทั่วไป โดยแพทย์แผนปัจจุบัน ตรวจรักษาโรคเรื้อรัง โดยอายุรแพทย์ ให้บริการด้านการป้องกันโรค การส่งเสริมสุขภาพ การรักษาพยาบาล การฟื้นฟูสภาพ ด้านวิชาการและการฝึกอบรม </t>
  </si>
  <si>
    <t>โรงพยาบาลของชุมชน บริการดี มีมาตรฐาน ผสานงานเชิงรุก</t>
  </si>
  <si>
    <t>1.พัฒนาคุณภาพบริการและระบบบริหารให้ได้มาตรฐานอย่างต่อเนื่อง 2.พัฒนาภาคีเครือข่ายในการจัดการระบบสุขภาพ 3.พัฒนาบุคลากรทุกระดับให้มีความเชี่ยวชาญในงาน 4.สร้างเสริมสิ่งแวดล้อมในการทำงานและสร้างความตระหนักให้เกิดความปลอดภัย 2P Safety</t>
  </si>
  <si>
    <t>ยึดผู้ป่วยเป็นศูนย์กลาง ธำรงไว้ข้อมาตรฐาน ร่วมรับผิดชอบต่อชุมชน</t>
  </si>
  <si>
    <t>1 ได้รับการสนับสนุนงบประมาณ และความร่วมมือในการทำงานเป็นเครือข่าย จากเทศบาลนครรังสิต 2.มีงบประมาณ เงินบำรุงมาก 3.สถานที่ตั้งอยู่กลางแหล่งเศรษฐกิจชุมชนประชาชนเข้ามารับบริการได้ง่าย ส่งต่อได้รวดเร็วและเป็นจุดรับช่วยผู้ป่วย ระหว่างส่งต่อ สามารถช่วยผู้ป่วยที่อยู่ในภาวะวิกฤตได้ทันเวลาก่อนส่งต่อ</t>
  </si>
  <si>
    <t>1. การเข้าสู่สังคมผู้สูงอายุ  ปัญหา NCD ที่เพิ่มสูงขึ้นอย่างต่อเนื่อง  
2. การเติบโตของเมือง (Urbanization) ส่งผลต่อทั้งด้านวิถีชีวิต (Lifestyle) และสิ่งแวดล้อม</t>
  </si>
  <si>
    <t xml:space="preserve">1.สารสนเทศ (Technology/Information) ที่ทันสมัยเอื้อต่อการท้างาน ท้าให้ประชาชนเข้าถึงข้อมูลและช่องทางในการส่งเสริมสุขภาพง่ายขึ้น
2.กระแสสังคมและประชาชน (Social) ที่มีความตื่นตัวเรื่องสุขภาพท้าให้ประชาชนเปิดรับข้อมูลและความรู้หรือแนวทางการปฏิบัติเพื่อส่งเสริมให้มีสุขภาพดีและอยู่ในสิ่งแวดล้อมที่เอื้อต่อการมีสุขภาพดีมากกว่าในอดีตมาก
3.Health Literacy ถูกกำหนดในรัฐธรรมนูญ </t>
  </si>
  <si>
    <t>1.พัฒนาบุคลกรให้มีความสามารถด้าน Core Compentency, Health Literacy, บริการกลุ่มวัยรุ่น วัยทำงาน วัยสูงอายุ, เพิ่มทักษะด้าน IT ในบุคลากรรุ่นใหม่ ภายใน 2 ปี 
2. พัฒนาบริการส่งเสริมสุขภาพทุกกลุ่มวัย พร้อมทั้งนำITมาช่วยในการให้บริการ
3. เตรียมความพร้อมด้านอุปกรณ์ เครื่องมือในการบริการ และด้าน IT</t>
  </si>
  <si>
    <t xml:space="preserve"> 1.ตั้งอยู่กลางชุมชนเมืองมีประชากรตามสิทธิ์ UC  83,580 คน รวมประชากรแฝงประมาณ 200,000 กว่าคน อยู่ใกล้ตลาด ห้างสรรพสินค้า สถานที่ราชการ การคมนาคม  หลากหลายทางหลายเชื้อชาติ ศาสนา ประชากรไทยและต่างด้าว ประกอบอาชีพหลากหลายอาทิเช่น ข้าราชการ พนักงานบริษัท พนักงานโรงงาน ค้าขาย รับจ้างและอื่นๆ มีเขตรอยต่อหลายอำเภอ ในปัจจุบันมีชุมชนย่อยทั้งสิ้น 81 ชุมชน 2.วิถีชีวิตและพฤติกรรมสุขภาพมีการเปลี่ยนแปลงอย่างรวดเร็วโดยเฉพาะการบริโภค 3.แนวโน้มมีประชากรที่เป็นกลุ่มผู้สูงอายุและเป็นโรคเรื้อรังมากขึ้น</t>
  </si>
  <si>
    <t xml:space="preserve">1.ดูแลผู้ป่วยเป็นศูนย์กลาง
2.ใช้นโยบาย 2P SAFETY                                                                                                                                      เข็มมุ่งระยะสั้น
1.  บริหารจัดการโรคติดเชื้อ Corona Virus 2019 ที่มีประสิทธิภาพ
เข็มมุ่งระยะยาว
1.  พัฒนาคุณภาพการดูแลผู้ป่วยกลุ่ม NCD 
2. พัฒนาระบบ Home health care /IMC/Long covid -19
  เข็มมุ่งระยะสั้น  บริหารจัดการโรคติดเชื้อ Corona Virus 2019 ที่มีประสิทธิภาพ เข็มมุ่งระยะยาว1.  พัฒนาคุณภาพการดูแลผู้ป่วยกลุ่ม NCD 2. พัฒนาระบบ Home health care /IMC/Long covid -19                       </t>
  </si>
  <si>
    <t>ปัจจุบันมีการใช้ Application บนโทรศัพท์มือถือมากขึ้น เป็นช่องทางสื่อสารที่สะดวก จึงเน้นการพัฒนา Application เพื่อช่วยงานมากขึ้น ด้านบริการ บริหาร และประชาสัมพันธ์</t>
  </si>
  <si>
    <t xml:space="preserve">มีการเติบโดทางเศษฐกิจเพิ่มขึ้น เนื่องจากมีการขยายตัวของชุมชน  ผู้รับบริการใช้สิทธิการรักษาเป็นสิทธิ์หลักประกันสุขภาพถ้วนหน้าเป็นส่วนใหญ่ สิทธิ์สวัสดิการข้าราชการเป็นลำดับรอง สิทธิ์ประกันสังคม ระบบเศรษฐกิจของประเทศในสถานการณ์โควิด ทุกภาคส่วนตั้งแต่ระดับประเทศถึงระดับบุคคล ครอบครัว ได้รับผลกระทบด้านลบ ด้านรายได้และหนี้สิน </t>
  </si>
  <si>
    <t>โรงพยาบาลอยู่ในซอยที่มีชุมชนที่ค่อนข้างหนาแน่น เป็นเส้นทางสำหรับเดินทางไปในเส้นทางหลักในการไปภาคเหนือและภาคตะวันออกเฉียงเหนือ มีการก่อสร้างรถไฟฟ้าสายสีแดงจากจตุจักรมารังสิต ทำให้การจารจรมีการติดขัดในช่วงเวลาเช้า และเย็น</t>
  </si>
  <si>
    <t>กระทรวงสาธารณสุขกำลังปฏิรูปกระทรวง มีแนวโน้มกระจายอำนาจให้เขตสุขภาพมากขึ้น เพื่อสามารถแก้ปัญหาในเขตสุขภาพ</t>
  </si>
  <si>
    <t>มีสภาพการแข่งขันสูงเนื่องจากมี รพ.เอกชนและโรงพยาบาลรัฐบาลขนาดใหญ่ ในเขตพื้นที่ 10กม.จำนวน 8 โรงพยาบาลได้แก่ โรงพยาบาลปทุมเวช โรงพยาบาลเปาโล รังสิต โรงพยาบาลแพทย์รังสิต โรงพยาบาลบีแคร์ โรงพยาบาลบางประกอกรังสิต โรงพยาบาลภัทร ธนบุรี โรงพยาบาลราชวิถี โรงพยาบาลธรรมศาสตร์เฉลิมพระเกียรติ</t>
  </si>
  <si>
    <t>แพทย์เฉพาะทาง 4 คน แพทย์เวชปฏิบัติทั่ว 7 คน ทันตแพทย์ 6 คน เภสัชกร 6 คน พยาบาล 66 คน  นักกายภาพ 3 คน เทคนิคการแพทย์ 4 คน แพทย์แผนไทย 1 คน นักโภชนากร เจ้าพนักงานรังสีการแพทย์ 1 คน และเจ้าหน้าที่ หน่วยงานสนับสนุน 99 คน</t>
  </si>
  <si>
    <t>1.ระยะเวลาของการปฏิบัติงานมากกว่า5ปี 2.การอยู๋ในสถานะรับราชการ 3.ความผูกพันต่อเพื่อนร่วมงาน 4.ตำแหน่งที่ตั้งของโรงพยาบาล 5.ไม่อยากย้ายสถานที่ปฏิบัติงาน</t>
  </si>
  <si>
    <t>ข้อกำหนดด้านสุขภาพที่สำคัญ คือ การตรวจสุขภาพก่อนประจำการ ระหว่างประจำการ และการตรวจความเสี่ยงจากการทำงาน และอาชีวอนามัย , การจัดการเมื่อเจ็บป่วยจากการทำงาน, การให้วัคซีน เช่น ไข้หวัดใหญ่ ตับอักเสบ , covid 19  การสวมใส่อุปกรณ์ปกป้องร่างกายตามความเหมาะสม,การปฏิบัติตามแนวทางการปฏิบัติที่สำคัญ เช่น การจัดการขยะ การล้างมือ  Standard Precaution, DMHTT, มาตรฐานการขับขี่รถส่งต่อผู้ป่วยปลอดภัย รวมทั้งค้นหาเฝ้าระวังและควบคุมการแพร่ระบาด covid 19 ในเจ้าหน้าที่ ผู้รับบริการและญาติ</t>
  </si>
  <si>
    <t>การจัดหายาและเวชภัณ,วัสดุงานบ้านงานครัว,ระบบการสนับสนุนห้องปฏิบัติการทางการแพทย์ การสนับสนุนระบบการดูแลรักษา เช่น เครื่องมือ การตรวจสอบความเที่ยงตรง การจัดอุปกรณ์และครื่องมือที่จำเป็น งบระมาณในการอบรมบุคลากร และการจัดบริการต่างๆในสถานการณ์โควิด จัดหาเวชภัณฑ์ ครุภัณฑ์ป้องกันการติดเชื้อโควิด 19 และให้บริการฉีดวัคซีนป้องกันโควิดในกลุ่มเสี่ยงสำคัญ เช่น ผู้สูงอายุ หญิงตั้งครรภ์</t>
  </si>
  <si>
    <t>อาคารบริการ 3 หลัง ในการดูแลรักษาผู้ป่วยนอกและผู้ป่วยใน มีห้องตรวจผู้ป่วยนอก 6 ห้อง(ผู้ป่วยทั่วไป 4 ห้อง คลินิกโรคเรื้อรัง 2 ห้อง)        ทันตกรรม 5 ห้อง หอผู้ป่วยใน 34 เตียง ห้องแยกโรค(AIIR) 1ห้อง มุม Palliative 1  เตียง  ห้องคลอด 1 ห้อง  ห้องหลังคลอด 1 ห้องรับได้ 3 เตียง  มีการก่อสร้างอาคารรองรับผู้ป่วยโควิด 18 เตียงและเตียงระหว่างรอผลตรวจโควิด 12 เตียง</t>
  </si>
  <si>
    <t xml:space="preserve">เครื่องเอกซเรย์/เครื่องอัลตราซาวด์/เครื่องตรวจคลื่นหัวใจไฟฟ้า/เครื่องกระตุ้นหัวใจไฟฟ้า/เครื่องส่องไฟ/เครื่องช่วยหายใจแบบVolum control / ตู้ควบคุมอุณภูมิในการเคลื่อนย้ายทาราแรกเกิด/เครื่องตรวจจอประสาทตา/เครื่องกระตุ้นกล้ามเนื้อด้วยกระแสไฟฟ้า/   ระบบสารสนเทศใช้ระบบ Hospital Information System (HIS) ด้วยโปรแกรม Hos - XP  </t>
  </si>
  <si>
    <t>1.กฎหมายและระเบียบของทางราชการที่ต้องปฏิบัติ 2.พรบ. หลักประกันสุขภาพ 3.พรบ.สถานพยาบาล 4.พรบ ประกันสังคม5.พระราชบัญญัติระเบียบข้าราชการพลเรือน พ.ศ.2551 ระเบียบสำนักนายยกรัฐมนตรีว่าด้วยพนักงานราชการ พ.ศ. 2547 ระเบียบกระทรวงสาธารณสุขว่าด้วยพนักงานกระทรวงสาธารณสุข พ.ศ.2556  ระเบียบกระทรวงการคลังว่าด้วยลูกจ้างประจำส่วนราชการ พ.ศ.2553 6.มาตรฐานวิชาชีพ7.มาตรฐานอาชีวอนามัย 8. ITA</t>
  </si>
  <si>
    <t>1.การบริหารจัดการความเสี่ยงที่มีประสิทธิภาพ 2.สิ่งแวดล้อมที่เอื้อต่อการทำงาน 3.ระบบเทคโนโลยีสารสนเทศที่มีประสิทธิภาพ 4.ระบบป้องกันกาติดเชื้อที่มีมาตรฐาน 5.บุคลากรได้รับการพัฒนาทักษะ และความรู้ทางวิชาการ</t>
  </si>
  <si>
    <t>HA,HPH ,QA,GREEN &amp; CLEAN Hospital,มาตรฐานระบบบริการสุขภาพ,ITA,ควบคุมภายใน ระบบการตรวจราชการแผ่นดิน</t>
  </si>
  <si>
    <t>1.กลุ่มผู้ป่วยOPD: ไม่แออัด ลดขั้นตอนการรับบริการ,ถูกต้อง ปลอดภัย2.กลุ่มผู้ป่วยIPD:ได้รับการดูแลตามมาตรฐานเหมาะสมกับโรค ไม่เกิดภาวะแทรกซ้อน และดูแลตนเองเมื่ออยู่บ้านได้3.ผู้รับบริการสิทธิประกันสุขภาพ (UC):เท่าเทียม มีคุณภาพ4.ผู้ป่วยฉุกเฉิน: รวดเร็ว ถูกต้อง ปลอดภัย,บรรเทาความทุกข์ทรมาน5.กลุ่มผู้พิการ:ได้รับการเคารพในสิทธิและศักดิ์ศรี,ได้รับการเสริมพลัง, สามารถช่วยตนเองพัฒนาความสามารถที่มีอยู่6.ผู้ป่วยโรคติดต่อ HIV TB  Flu covid 19:ไม่รู้สึกแตกต่าง,ลดความกังวล อาย กลัว, มีผู้ให้คำปรึกษาที่น่าเชื่อถือได้ , เคารพสิทธิรักษาความลับของผู้ป่วย7.ผู้ป่วยโรคเรื้อรัง: ได้รับการเสริมพลัง, รู้วิธีสามารถปฏิบัติตนในการดูแลตนเองทั้งที่โรงพยาบาลและที่บ้าน8.ผู้ป่วยวาระสุดท้าย:Good death/บรรเทาความทุกข์ทรมานจากอาการรบกวน, ลดความวิตกกังวล สุข สงบ มีศักดิ์ศรี,ได้ทำสิ่งที่อยากทำตามความเชื่อ</t>
  </si>
  <si>
    <t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</t>
  </si>
  <si>
    <t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t>
  </si>
  <si>
    <t>1.สปสช/กองทุนสวัสดิการข้าราชการ/สำนักงานประกันสังคม/เทศบาลนครรังสิต : สนับสนุนงบประมาณ 2.กฟผ.กสท.การประปาส่วนภูมิภาค3.บริษัทยา ผู้แทนจำหน่าย องค์การเภสัชกรรม:ยา และเวชภัณฑ์ ครุภัณฑ์ 4.สถานีตำรวจ :ส่งมอบความปลอดภัยผู้ที่ส่งมอบสินค้าหรือบริการให้โรงพยาบาล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t>
  </si>
  <si>
    <t>1.สสจ. : ควบคุม กำกับ ติดตามผลงานและให้นโยบาย2.โรงพยาบาลรัฐใกล้เคียง ศูนย์บริการสาธารณสุขเทศบาลนครรังสิต ศูนย์เทศบาลลำสามแก้ว ศูนย์เทศบาลคูคต:ประสานความร่วมมือในการดูแลผู้ป่วย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t>
  </si>
  <si>
    <t>1.โรงพยาบาลทรวงอก โรงพยาบาลแพทย์รังสิต โรงพยาบาลภัทร ธนบุรี:ในการดูแลผู้ป่วยโรหลอดเลือดหัวใจ 2.โรงพยาบาลปทุมธานี โรงพยาบาลธรรมศาสตร์เฉลิมพระเกียรติ์:ในการดูแลผู้ป่วยโรคหลอดเลือดสมอง3.สำนักงานหลักประกันสุขภาพแห่งชาติเขต4 สำนักงานประกันสังคม :สนับสนุนงบประมาณตามจ่ายค่าบริการตามสิทธิของผู้ป่วย 4.เทศบาลรังสิต:ร่วมมือบริหารจัดการงบประมาณด้านสุขภาพ 5.สถานีตำรวจ :การป้องกันอุบัติเหตุจราจรหน่วยงานหรือบุคคลที่มีความร่วมมือในการดำเนินการกับองค์กรที่จะสนับสนุนในการจัดงานหรือกิจกรรมบางส่วนหรือผู้ที่ร่วมดำเนินการเป็นครั้งคราวเมื่อมีเป้าหมายระยะสั้นที่สอดคล้องกันหรือเหมือนกัน โดยทั่วไปความร่วมมือในลักษณะนี้มักไม่มีข้อตกลงหรือรูปแบบที่เป็นทางการ</t>
  </si>
  <si>
    <t>1.สถาบันการแพทย์ฉุกเฉิน: ประสานงานช่วยเหลือดูแลผู้ป่วยณ จุดเกิดเหตุในสถาณการณ์ปกติและสาธารณภัย2.ศูนย์บริการเยี่ยมบ้านและการดูแลแบบประคับประคองโรงพยาบาลปทุมธานี :ประสานรับส่งต่อผู้ป่วยที่ต้องดูแลต่อเนื่องที่บ้าน</t>
  </si>
  <si>
    <t xml:space="preserve">1.ชันสูตรทางห้องปฏิบัติการ : บริษัท Innotech lab2. รักษาความสะอาด :  หจก.เอดีคลีนนิ่งเซอร์วิส   3.กำจัดขยะทั่วไป กำจัดขยะติดเชื้อ : เทศบาลนครรังสิต  4.ล้างแอร์:หจก ถนอมจิตต์ 5. การดูแลเครื่องมือแพทย์ </t>
  </si>
  <si>
    <t>เป็นแหล่งฝึกปฏิบัติงานของ 1.นักศึกษาพยาบาลหลักสูตรพยาบาลเวชปฏิบัติทั่วไป มศว.องค์รักษ์ 2.นักศึกษาพยาบาลหลักสูตร 4 ปี วิทยาลัยพยาบาลบรมราชชนนีนนทบุรี3. นักศึกษาพยาบาลหลักสูตร 4 ปี วิทยาลัยพยาบาลปทุมธานี4.นักศึกษาพยาบาลหลักสูตร 4 ปี มหาวิทยาลัยธรรมศาสตร์ 5.นักศึกษาหลักสูตร เวชสถิติ 6.นักศึกษาหลักสูตรแพทย์แผนไทย</t>
  </si>
  <si>
    <t xml:space="preserve">ปัญหาในโรงพยาบาลแบ่งตามกลุ่มโรค 
 1.กลุ่มโรคเรื้อรัง ได้แก่  DM HT  CKD Asthma  COPD 
 2.กลุ่มโรคฉุกเฉิน ได้แก่ Stroke STEMI Sepsis
 3.กลุ่มโรคติดเชื้อ COVID-19
โรคและภัยสุขภาพที่เป็นปัญหาสำคัญในพื้นที่ตำบลประชาธิปัตย์
1. กลุ่มโรคติดต่อ (CD) ได้แก่ โรคโควิด 19,วัณโรค, HIV, ไข้เลือดออก 
2. กลุ่มโรคไม่ติดต่อ (NCD) ได้แก่ DM, HT, Stroke,Stemi, COPD, Asthma
3. ภัยสุขภาพ ได้แก่ Teenage pregnancy และเด็กเสี่ยงพัฒนาการล่าช้า ฟันผุ
(มุ่งการดูแลต่อเนื่อง ป้องกันการเกิดภาวะแทรกซ้อน เสริม พลังในการดูแลตนเอง
</t>
  </si>
  <si>
    <t xml:space="preserve"> เพิ่มบริการส่งเสริมสุขภาพทางเลือก เช่น แพทย์แผนไทย ทันตกรรมประดิษฐ์ คลินิก CKD /TB/HIV /คลินิกจิตเวช/คลินิกประคับประคอง</t>
  </si>
  <si>
    <t>1. เพิ่มบริการส่งเสริมสุขภาพทางเลือก เช่น แพทย์แผนไทย แพทย์แผนจีน
2. เพิ่มความครอบคลุมในด้านการรักษาและการส่งเสริมสุขภาพ เช่น วัคซีนทางเลือกในทุกกลุ่มอายุ เพิ่มบริการ สร้างตึกสำหรับหอผู้ป่วยโควิท ฉีดวัคซีนโควิด 19 ในกลุ่มเสี่ยง ผู้สูงอายุ ผู้มีโรคประจำตัว เฉพาะหญิงตั้งครรภ์
3. จัดทำ isolation room 1ห้อง  ขยายคลินิกสุขภาพเด็กดี และสร้างคลินิค ARI เพื่อรองรับมาตรการ DMHTT</t>
  </si>
  <si>
    <t>1. การเข้าถึงและเข้ารับบริการ การจัดบริการกลุ่มโรค Fast track การจัดบริการเฉพาะทาง การบริการการแพทย์ฉุกเฉิน
2. การประเมินและวินิจฉัย  โดย มีแพทย์ประจำกลุ่มงานอุบัติเหตุ-ฉุกเฉิน , LAB ,X-RAY, CT Scan และระบบ Consult แพทย์เฉพาะทาง 
    ตลอด 24 ชม. และการให้การวินิจฉัยโรค
3. การวางแผนการดูแลรักษา โดยมีเกณฑ์ในการพิจารณาให้การรักษาแบบประเภทผู้ป่วยนอก ส่งต่อรักษาประเภทผู้ป่วยใน หรือส่งต่อ รพ.ที่ศักยภาพสูงกว่า และการวางแผนจำหน่าย
4. การดูแลรักษา ทั้งกระบวนการดูแลผู้ป่วยตติยภูมิ กลุ่มเสี่ยงสูง และ 5 excellent ได้แก่ สาขาอุบัติเหตุ สาขามะเร็ง สาขาหัวใจ สาขาทารกแรกเกิดและสาขารับบริจาคและปลูกถ่ายอวัยวะ/ โดยจัดระบบการดูแลผู้ป่วยแบ่งออกเป็น 
   4.1 โดยแยกตามสาขาเฉพาะทางที่เจ็บป่วย  หากผู้ป่วยมีหลายระบบมีการ Consult ต่างสาขาดูแลผู้ป่วยร่วมกัน 
   4.2 ตามประเภทผู้ป่วยได้แก่ 
         ก. ประเภททั่วไป  
         ข. ผู้ป่วยเสี่ยงสูง 
         ค. การดูแลผู้ป่วยที่ต้องการเฉพาะ เช่น กลุ่มโรคเรื้อรัง ผู้ป่วยติดเตียงและระยะสุดท้าย
5. การให้ข้อมูลและเสริมพลัง  
6. การดูแลต่อเนื่องในชุมชน และศูนย์ดูแลต่อเนื่องกระบวนการสร้างคุณค่าที่สำคัญที่สุดภายในองค์กร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t>
  </si>
  <si>
    <t>ระบบบริหารความเสี่ยง, ระบบการดูแลผู้ป่วย ระบบการเงินการคลัง ระบบการส่งต่อดูแลต่อเนื่อง, ระบบการกำจัดขยะติดเชื้อ, ระบบควบคุมและป้องกันโรค, ระบบยา, ระบบสนับสนุนทางห้องปฏิบัติการ, ระบบบริหารทรัพยากรบุคคล, ระบบสารสนเทศ เวชระเบียน สร้างเสริมสุขภาพ</t>
  </si>
  <si>
    <t>Chronic ischaemic heart disease, Unspecified</t>
  </si>
  <si>
    <t>Cataract, Unspecified</t>
  </si>
  <si>
    <t>Visasall disturbance ,Unspecified</t>
  </si>
  <si>
    <t>Stroke not specifild as Haemorrhage or infarction</t>
  </si>
  <si>
    <t>Chronic kidney disease, stage 5</t>
  </si>
  <si>
    <t>Nose,mouth,throat and larnx diseases wo sing CCC</t>
  </si>
  <si>
    <t>Bronchitis and asthma and whooping cough wo sing CCC</t>
  </si>
  <si>
    <t>Heart failure and shock wo sig CCC</t>
  </si>
  <si>
    <t>Nonspecific cerebrovascular disorder wo sig CCC</t>
  </si>
  <si>
    <t>Complicated peptic ulcer and GI hemorrhage wo sing CCC</t>
  </si>
  <si>
    <t>Kidney and urinary tract infection wo sig CCC</t>
  </si>
  <si>
    <t>Respiratory infection/inflmmation w mod CCC</t>
  </si>
  <si>
    <t>Respiratory infection/inflammation w min CCC</t>
  </si>
  <si>
    <t>Respiratory infection/inflammation wo sing CCC</t>
  </si>
  <si>
    <t>Endocrine disorder except diabetes wo complicated PDx wo sig</t>
  </si>
  <si>
    <t>Septicseamia, Unspecified (Septic shock)</t>
  </si>
  <si>
    <t>Palliative care</t>
  </si>
  <si>
    <t>Gastrointestinal heamorrhage, Unspecified</t>
  </si>
  <si>
    <t>Cardiovascular disease</t>
  </si>
  <si>
    <t>Tramatic</t>
  </si>
  <si>
    <t>1.ทำงานเป็นทีมดูแลผู้ป่วยNCD  2.ระบบบริหารจัดการโรคติดเชื้อ Corona virus2019</t>
  </si>
  <si>
    <t>Date :01/01/2565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</si>
</sst>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2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2"/>
      <color rgb="FF0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b/>
      <sz val="12"/>
      <color rgb="FFFF0000"/>
      <name val="Tahoma"/>
      <family val="2"/>
      <scheme val="minor"/>
    </font>
    <font>
      <sz val="11"/>
      <color theme="1"/>
      <name val="Tahoma"/>
    </font>
    <font>
      <sz val="11"/>
      <color theme="1"/>
      <name val="Tahoma"/>
      <family val="2"/>
    </font>
    <font>
      <u/>
      <sz val="9"/>
      <color theme="10"/>
      <name val="Calibri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5" fillId="13" borderId="0" xfId="0" applyFont="1" applyFill="1" applyAlignment="1">
      <alignment horizontal="center" vertical="top" wrapText="1"/>
    </xf>
    <xf numFmtId="0" fontId="6" fillId="13" borderId="0" xfId="0" applyFont="1" applyFill="1" applyAlignment="1">
      <alignment horizontal="center" vertical="top" wrapText="1"/>
    </xf>
    <xf numFmtId="0" fontId="1" fillId="14" borderId="0" xfId="0" applyFont="1" applyFill="1" applyAlignment="1">
      <alignment vertical="top" wrapText="1"/>
    </xf>
    <xf numFmtId="0" fontId="0" fillId="14" borderId="0" xfId="0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11" borderId="0" xfId="0" applyFont="1" applyFill="1" applyAlignment="1">
      <alignment vertical="top" wrapText="1"/>
    </xf>
    <xf numFmtId="0" fontId="11" fillId="11" borderId="0" xfId="0" applyFont="1" applyFill="1" applyAlignment="1">
      <alignment horizontal="center" vertical="top" wrapText="1"/>
    </xf>
    <xf numFmtId="0" fontId="10" fillId="11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4" borderId="1" xfId="0" applyFont="1" applyFill="1" applyBorder="1" applyAlignment="1">
      <alignment vertical="top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6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12" fillId="4" borderId="0" xfId="0" applyFont="1" applyFill="1" applyAlignment="1">
      <alignment vertical="top"/>
    </xf>
    <xf numFmtId="0" fontId="13" fillId="4" borderId="1" xfId="0" applyFont="1" applyFill="1" applyBorder="1" applyAlignment="1">
      <alignment vertical="top"/>
    </xf>
    <xf numFmtId="0" fontId="12" fillId="0" borderId="1" xfId="0" applyFont="1" applyBorder="1" applyAlignment="1" applyProtection="1">
      <alignment vertical="top"/>
      <protection locked="0"/>
    </xf>
    <xf numFmtId="0" fontId="13" fillId="4" borderId="3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3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2" fillId="4" borderId="2" xfId="0" applyFont="1" applyFill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4" borderId="6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0" borderId="3" xfId="0" applyFont="1" applyBorder="1" applyAlignment="1">
      <alignment vertical="top"/>
    </xf>
    <xf numFmtId="0" fontId="10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5" xfId="0" applyFont="1" applyFill="1" applyBorder="1" applyAlignment="1">
      <alignment horizontal="left" vertical="top"/>
    </xf>
    <xf numFmtId="0" fontId="15" fillId="4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8" fillId="0" borderId="14" xfId="0" applyFont="1" applyBorder="1" applyAlignment="1">
      <alignment vertical="top"/>
    </xf>
    <xf numFmtId="0" fontId="19" fillId="16" borderId="14" xfId="0" applyFont="1" applyFill="1" applyBorder="1" applyAlignment="1">
      <alignment vertical="top"/>
    </xf>
    <xf numFmtId="0" fontId="19" fillId="16" borderId="14" xfId="0" applyFont="1" applyFill="1" applyBorder="1" applyAlignment="1">
      <alignment horizontal="center" vertical="top"/>
    </xf>
    <xf numFmtId="0" fontId="19" fillId="16" borderId="0" xfId="0" applyFont="1" applyFill="1" applyAlignment="1">
      <alignment horizontal="center" vertical="top"/>
    </xf>
    <xf numFmtId="0" fontId="19" fillId="0" borderId="14" xfId="0" applyFont="1" applyBorder="1" applyAlignment="1">
      <alignment vertical="top"/>
    </xf>
    <xf numFmtId="0" fontId="18" fillId="0" borderId="14" xfId="0" applyFont="1" applyBorder="1" applyAlignment="1">
      <alignment horizontal="center" vertical="top"/>
    </xf>
    <xf numFmtId="0" fontId="18" fillId="0" borderId="14" xfId="0" applyFont="1" applyBorder="1"/>
    <xf numFmtId="0" fontId="19" fillId="0" borderId="14" xfId="0" applyFont="1" applyBorder="1"/>
    <xf numFmtId="0" fontId="18" fillId="0" borderId="15" xfId="0" applyFont="1" applyBorder="1"/>
    <xf numFmtId="0" fontId="20" fillId="0" borderId="14" xfId="0" applyFont="1" applyBorder="1" applyAlignment="1">
      <alignment vertical="top"/>
    </xf>
    <xf numFmtId="15" fontId="19" fillId="0" borderId="14" xfId="0" applyNumberFormat="1" applyFont="1" applyBorder="1" applyAlignment="1">
      <alignment horizontal="left" vertical="top"/>
    </xf>
    <xf numFmtId="0" fontId="21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1" fillId="17" borderId="14" xfId="0" applyFont="1" applyFill="1" applyBorder="1" applyAlignment="1">
      <alignment horizontal="center" vertical="top" wrapText="1"/>
    </xf>
    <xf numFmtId="0" fontId="19" fillId="17" borderId="14" xfId="0" applyFont="1" applyFill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center" wrapText="1"/>
    </xf>
    <xf numFmtId="0" fontId="21" fillId="17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14" fontId="23" fillId="0" borderId="0" xfId="0" applyNumberFormat="1" applyFont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7" fillId="6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top" wrapText="1"/>
    </xf>
    <xf numFmtId="0" fontId="0" fillId="16" borderId="3" xfId="0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apeepatcm2@hotmail.com" TargetMode="External"/><Relationship Id="rId2" Type="http://schemas.openxmlformats.org/officeDocument/2006/relationships/hyperlink" Target="mailto:siriwanpla@hotmail.com" TargetMode="External"/><Relationship Id="rId1" Type="http://schemas.openxmlformats.org/officeDocument/2006/relationships/hyperlink" Target="mailto:purisab621@g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B1" zoomScaleNormal="100" workbookViewId="0">
      <selection activeCell="B8" sqref="B8"/>
    </sheetView>
  </sheetViews>
  <sheetFormatPr defaultColWidth="9.125" defaultRowHeight="14.25" x14ac:dyDescent="0.2"/>
  <cols>
    <col min="1" max="1" width="11.75" style="60" customWidth="1"/>
    <col min="2" max="2" width="146.625" style="61" customWidth="1"/>
    <col min="3" max="16384" width="9.125" style="61"/>
  </cols>
  <sheetData>
    <row r="1" spans="1:2" x14ac:dyDescent="0.2">
      <c r="B1" s="85" t="s">
        <v>0</v>
      </c>
    </row>
    <row r="2" spans="1:2" x14ac:dyDescent="0.2">
      <c r="B2" s="120" t="s">
        <v>401</v>
      </c>
    </row>
    <row r="3" spans="1:2" s="59" customFormat="1" ht="15" x14ac:dyDescent="0.2">
      <c r="A3" s="57"/>
      <c r="B3" s="58" t="s">
        <v>1</v>
      </c>
    </row>
    <row r="5" spans="1:2" x14ac:dyDescent="0.2">
      <c r="A5" s="60" t="s">
        <v>2</v>
      </c>
      <c r="B5" s="61" t="s">
        <v>3</v>
      </c>
    </row>
    <row r="6" spans="1:2" x14ac:dyDescent="0.2">
      <c r="A6" s="60" t="s">
        <v>4</v>
      </c>
      <c r="B6" s="61" t="s">
        <v>5</v>
      </c>
    </row>
    <row r="7" spans="1:2" x14ac:dyDescent="0.2">
      <c r="B7" s="61" t="s">
        <v>6</v>
      </c>
    </row>
    <row r="8" spans="1:2" x14ac:dyDescent="0.2">
      <c r="B8" s="61" t="s">
        <v>7</v>
      </c>
    </row>
    <row r="9" spans="1:2" x14ac:dyDescent="0.2">
      <c r="B9" s="86" t="s">
        <v>8</v>
      </c>
    </row>
    <row r="10" spans="1:2" x14ac:dyDescent="0.2">
      <c r="B10" s="61" t="s">
        <v>9</v>
      </c>
    </row>
    <row r="11" spans="1:2" x14ac:dyDescent="0.2">
      <c r="B11" s="61" t="s">
        <v>10</v>
      </c>
    </row>
    <row r="12" spans="1:2" x14ac:dyDescent="0.2">
      <c r="B12" s="61" t="s">
        <v>11</v>
      </c>
    </row>
    <row r="13" spans="1:2" x14ac:dyDescent="0.2">
      <c r="B13" s="61" t="s">
        <v>12</v>
      </c>
    </row>
    <row r="14" spans="1:2" x14ac:dyDescent="0.2">
      <c r="B14" s="61" t="s">
        <v>13</v>
      </c>
    </row>
    <row r="21" spans="1:2" s="63" customFormat="1" x14ac:dyDescent="0.2">
      <c r="A21" s="62" t="s">
        <v>14</v>
      </c>
      <c r="B21" s="63" t="s">
        <v>15</v>
      </c>
    </row>
    <row r="23" spans="1:2" x14ac:dyDescent="0.2">
      <c r="A23" s="60" t="s">
        <v>16</v>
      </c>
      <c r="B23" s="61" t="s">
        <v>17</v>
      </c>
    </row>
    <row r="24" spans="1:2" x14ac:dyDescent="0.2">
      <c r="B24" s="61" t="s">
        <v>18</v>
      </c>
    </row>
    <row r="25" spans="1:2" x14ac:dyDescent="0.2">
      <c r="B25" s="61" t="s">
        <v>19</v>
      </c>
    </row>
    <row r="26" spans="1:2" s="63" customFormat="1" x14ac:dyDescent="0.2">
      <c r="A26" s="62"/>
      <c r="B26" s="63" t="s">
        <v>20</v>
      </c>
    </row>
    <row r="27" spans="1:2" x14ac:dyDescent="0.2">
      <c r="B27" s="61" t="s">
        <v>21</v>
      </c>
    </row>
    <row r="28" spans="1:2" x14ac:dyDescent="0.2">
      <c r="B28" s="61" t="s">
        <v>22</v>
      </c>
    </row>
    <row r="29" spans="1:2" x14ac:dyDescent="0.2">
      <c r="B29" s="61" t="s">
        <v>23</v>
      </c>
    </row>
    <row r="30" spans="1:2" x14ac:dyDescent="0.2">
      <c r="B30" s="61" t="s">
        <v>24</v>
      </c>
    </row>
    <row r="31" spans="1:2" ht="28.5" x14ac:dyDescent="0.2">
      <c r="B31" s="61" t="s">
        <v>25</v>
      </c>
    </row>
    <row r="33" spans="1:1" x14ac:dyDescent="0.2">
      <c r="A33" s="62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80" zoomScaleNormal="80" workbookViewId="0">
      <selection activeCell="D34" sqref="D34"/>
    </sheetView>
  </sheetViews>
  <sheetFormatPr defaultColWidth="9.125" defaultRowHeight="14.25" x14ac:dyDescent="0.2"/>
  <cols>
    <col min="1" max="1" width="32.25" style="9" customWidth="1"/>
    <col min="2" max="2" width="16.75" style="36" customWidth="1"/>
    <col min="3" max="3" width="59.875" style="36" customWidth="1"/>
    <col min="4" max="4" width="77.75" style="36" customWidth="1"/>
    <col min="5" max="16384" width="9.125" style="36"/>
  </cols>
  <sheetData>
    <row r="1" spans="1:4" ht="15.75" customHeight="1" x14ac:dyDescent="0.2">
      <c r="A1" s="129" t="s">
        <v>7</v>
      </c>
      <c r="B1" s="129"/>
      <c r="C1" s="129"/>
      <c r="D1" s="129"/>
    </row>
    <row r="2" spans="1:4" ht="15.75" customHeight="1" x14ac:dyDescent="0.2">
      <c r="A2" s="130"/>
      <c r="B2" s="130"/>
      <c r="C2" s="130"/>
      <c r="D2" s="130"/>
    </row>
    <row r="3" spans="1:4" s="37" customFormat="1" ht="15" x14ac:dyDescent="0.2">
      <c r="A3" s="45"/>
      <c r="B3" s="46"/>
      <c r="C3" s="46" t="s">
        <v>26</v>
      </c>
      <c r="D3" s="46" t="s">
        <v>27</v>
      </c>
    </row>
    <row r="4" spans="1:4" x14ac:dyDescent="0.2">
      <c r="A4" s="121" t="s">
        <v>28</v>
      </c>
      <c r="B4" s="40" t="s">
        <v>29</v>
      </c>
      <c r="C4" s="100" t="s">
        <v>309</v>
      </c>
      <c r="D4" s="40"/>
    </row>
    <row r="5" spans="1:4" x14ac:dyDescent="0.2">
      <c r="A5" s="122"/>
      <c r="B5" s="40" t="s">
        <v>30</v>
      </c>
      <c r="C5" s="100" t="s">
        <v>310</v>
      </c>
      <c r="D5" s="40"/>
    </row>
    <row r="6" spans="1:4" x14ac:dyDescent="0.2">
      <c r="A6" s="41" t="s">
        <v>31</v>
      </c>
      <c r="B6" s="40"/>
      <c r="C6" s="38" t="s">
        <v>311</v>
      </c>
      <c r="D6" s="40"/>
    </row>
    <row r="7" spans="1:4" x14ac:dyDescent="0.2">
      <c r="A7" s="41" t="s">
        <v>32</v>
      </c>
      <c r="B7" s="40"/>
      <c r="C7" s="38" t="s">
        <v>318</v>
      </c>
      <c r="D7" s="40" t="s">
        <v>33</v>
      </c>
    </row>
    <row r="8" spans="1:4" x14ac:dyDescent="0.2">
      <c r="A8" s="41" t="s">
        <v>34</v>
      </c>
      <c r="B8" s="40"/>
      <c r="C8" s="100" t="s">
        <v>319</v>
      </c>
      <c r="D8" s="40" t="s">
        <v>35</v>
      </c>
    </row>
    <row r="9" spans="1:4" x14ac:dyDescent="0.2">
      <c r="A9" s="41" t="s">
        <v>36</v>
      </c>
      <c r="B9" s="40"/>
      <c r="C9" s="100" t="s">
        <v>320</v>
      </c>
      <c r="D9" s="40"/>
    </row>
    <row r="10" spans="1:4" x14ac:dyDescent="0.2">
      <c r="A10" s="121" t="s">
        <v>37</v>
      </c>
      <c r="B10" s="40" t="s">
        <v>38</v>
      </c>
      <c r="C10" s="38">
        <v>30</v>
      </c>
      <c r="D10" s="40"/>
    </row>
    <row r="11" spans="1:4" x14ac:dyDescent="0.2">
      <c r="A11" s="122"/>
      <c r="B11" s="40" t="s">
        <v>39</v>
      </c>
      <c r="C11" s="38">
        <v>40</v>
      </c>
      <c r="D11" s="40"/>
    </row>
    <row r="12" spans="1:4" x14ac:dyDescent="0.2">
      <c r="A12" s="42" t="s">
        <v>40</v>
      </c>
      <c r="B12" s="40"/>
      <c r="C12" s="38">
        <v>117</v>
      </c>
      <c r="D12" s="40"/>
    </row>
    <row r="13" spans="1:4" x14ac:dyDescent="0.2">
      <c r="A13" s="54" t="s">
        <v>41</v>
      </c>
      <c r="B13" s="40"/>
      <c r="C13" s="38"/>
      <c r="D13" s="40" t="s">
        <v>42</v>
      </c>
    </row>
    <row r="14" spans="1:4" x14ac:dyDescent="0.2">
      <c r="A14" s="121" t="s">
        <v>43</v>
      </c>
      <c r="B14" s="40" t="s">
        <v>44</v>
      </c>
      <c r="C14" s="100" t="s">
        <v>312</v>
      </c>
      <c r="D14" s="40"/>
    </row>
    <row r="15" spans="1:4" x14ac:dyDescent="0.2">
      <c r="A15" s="131"/>
      <c r="B15" s="40" t="s">
        <v>45</v>
      </c>
      <c r="C15" s="100" t="s">
        <v>313</v>
      </c>
      <c r="D15" s="40"/>
    </row>
    <row r="16" spans="1:4" x14ac:dyDescent="0.2">
      <c r="A16" s="131"/>
      <c r="B16" s="40" t="s">
        <v>46</v>
      </c>
      <c r="C16" s="100"/>
      <c r="D16" s="40"/>
    </row>
    <row r="17" spans="1:4" x14ac:dyDescent="0.2">
      <c r="A17" s="131"/>
      <c r="B17" s="40" t="s">
        <v>47</v>
      </c>
      <c r="C17" s="100" t="s">
        <v>314</v>
      </c>
      <c r="D17" s="40"/>
    </row>
    <row r="18" spans="1:4" x14ac:dyDescent="0.2">
      <c r="A18" s="121" t="s">
        <v>48</v>
      </c>
      <c r="B18" s="40" t="s">
        <v>49</v>
      </c>
      <c r="C18" s="100"/>
      <c r="D18" s="40"/>
    </row>
    <row r="19" spans="1:4" x14ac:dyDescent="0.2">
      <c r="A19" s="131"/>
      <c r="B19" s="40" t="s">
        <v>49</v>
      </c>
      <c r="C19" s="100" t="s">
        <v>315</v>
      </c>
      <c r="D19" s="40"/>
    </row>
    <row r="20" spans="1:4" x14ac:dyDescent="0.2">
      <c r="A20" s="131"/>
      <c r="B20" s="40" t="s">
        <v>49</v>
      </c>
      <c r="C20" s="100" t="s">
        <v>316</v>
      </c>
      <c r="D20" s="40"/>
    </row>
    <row r="21" spans="1:4" x14ac:dyDescent="0.2">
      <c r="A21" s="131"/>
      <c r="B21" s="40" t="s">
        <v>49</v>
      </c>
      <c r="C21" s="100" t="s">
        <v>317</v>
      </c>
      <c r="D21" s="40"/>
    </row>
    <row r="22" spans="1:4" x14ac:dyDescent="0.2">
      <c r="A22" s="122"/>
      <c r="B22" s="40" t="s">
        <v>49</v>
      </c>
      <c r="C22" s="38"/>
      <c r="D22" s="40"/>
    </row>
    <row r="23" spans="1:4" x14ac:dyDescent="0.2">
      <c r="A23" s="132" t="s">
        <v>50</v>
      </c>
      <c r="B23" s="87" t="s">
        <v>44</v>
      </c>
      <c r="C23" s="100" t="s">
        <v>321</v>
      </c>
      <c r="D23" s="40"/>
    </row>
    <row r="24" spans="1:4" x14ac:dyDescent="0.2">
      <c r="A24" s="133"/>
      <c r="B24" s="87" t="s">
        <v>45</v>
      </c>
      <c r="C24" s="100" t="s">
        <v>322</v>
      </c>
      <c r="D24" s="40"/>
    </row>
    <row r="25" spans="1:4" x14ac:dyDescent="0.2">
      <c r="A25" s="133"/>
      <c r="B25" s="87" t="s">
        <v>46</v>
      </c>
      <c r="C25" s="105" t="s">
        <v>323</v>
      </c>
      <c r="D25" s="40"/>
    </row>
    <row r="26" spans="1:4" x14ac:dyDescent="0.2">
      <c r="A26" s="133"/>
      <c r="B26" s="87" t="s">
        <v>47</v>
      </c>
      <c r="C26" s="100" t="s">
        <v>324</v>
      </c>
      <c r="D26" s="40"/>
    </row>
    <row r="27" spans="1:4" x14ac:dyDescent="0.2">
      <c r="A27" s="121" t="s">
        <v>51</v>
      </c>
      <c r="B27" s="40" t="s">
        <v>44</v>
      </c>
      <c r="C27" s="100" t="s">
        <v>325</v>
      </c>
      <c r="D27" s="40"/>
    </row>
    <row r="28" spans="1:4" x14ac:dyDescent="0.2">
      <c r="A28" s="131"/>
      <c r="B28" s="40" t="s">
        <v>45</v>
      </c>
      <c r="C28" s="100" t="s">
        <v>326</v>
      </c>
      <c r="D28" s="40"/>
    </row>
    <row r="29" spans="1:4" x14ac:dyDescent="0.2">
      <c r="A29" s="131"/>
      <c r="B29" s="40" t="s">
        <v>46</v>
      </c>
      <c r="C29" s="105" t="s">
        <v>327</v>
      </c>
      <c r="D29" s="40"/>
    </row>
    <row r="30" spans="1:4" x14ac:dyDescent="0.2">
      <c r="A30" s="131"/>
      <c r="B30" s="40" t="s">
        <v>47</v>
      </c>
      <c r="C30" s="100" t="s">
        <v>328</v>
      </c>
      <c r="D30" s="40"/>
    </row>
    <row r="31" spans="1:4" x14ac:dyDescent="0.2">
      <c r="A31" s="122"/>
      <c r="B31" s="40" t="s">
        <v>52</v>
      </c>
      <c r="C31" s="38"/>
      <c r="D31" s="40"/>
    </row>
    <row r="32" spans="1:4" x14ac:dyDescent="0.2">
      <c r="A32" s="121" t="s">
        <v>53</v>
      </c>
      <c r="B32" s="40" t="s">
        <v>44</v>
      </c>
      <c r="C32" s="100" t="s">
        <v>329</v>
      </c>
      <c r="D32" s="40"/>
    </row>
    <row r="33" spans="1:4" x14ac:dyDescent="0.2">
      <c r="A33" s="131"/>
      <c r="B33" s="40" t="s">
        <v>45</v>
      </c>
      <c r="C33" s="100" t="s">
        <v>322</v>
      </c>
      <c r="D33" s="40"/>
    </row>
    <row r="34" spans="1:4" x14ac:dyDescent="0.2">
      <c r="A34" s="131"/>
      <c r="B34" s="40" t="s">
        <v>46</v>
      </c>
      <c r="C34" s="105" t="s">
        <v>330</v>
      </c>
      <c r="D34" s="40"/>
    </row>
    <row r="35" spans="1:4" x14ac:dyDescent="0.2">
      <c r="A35" s="131"/>
      <c r="B35" s="40" t="s">
        <v>47</v>
      </c>
      <c r="C35" s="100" t="s">
        <v>331</v>
      </c>
      <c r="D35" s="40"/>
    </row>
    <row r="36" spans="1:4" x14ac:dyDescent="0.2">
      <c r="A36" s="122"/>
      <c r="B36" s="40" t="s">
        <v>52</v>
      </c>
      <c r="C36" s="38"/>
      <c r="D36" s="40"/>
    </row>
    <row r="37" spans="1:4" x14ac:dyDescent="0.2">
      <c r="A37" s="121" t="s">
        <v>54</v>
      </c>
      <c r="B37" s="40" t="s">
        <v>55</v>
      </c>
      <c r="C37" s="100" t="s">
        <v>332</v>
      </c>
      <c r="D37" s="40"/>
    </row>
    <row r="38" spans="1:4" x14ac:dyDescent="0.2">
      <c r="A38" s="122"/>
      <c r="B38" s="40" t="s">
        <v>56</v>
      </c>
      <c r="C38" s="106">
        <v>243112</v>
      </c>
      <c r="D38" s="40"/>
    </row>
    <row r="39" spans="1:4" x14ac:dyDescent="0.2">
      <c r="A39" s="41" t="s">
        <v>57</v>
      </c>
      <c r="B39" s="40"/>
      <c r="C39" s="38" t="s">
        <v>333</v>
      </c>
      <c r="D39" s="40"/>
    </row>
    <row r="40" spans="1:4" x14ac:dyDescent="0.2">
      <c r="A40" s="123" t="s">
        <v>58</v>
      </c>
      <c r="B40" s="55" t="s">
        <v>59</v>
      </c>
      <c r="C40" s="56" t="s">
        <v>334</v>
      </c>
      <c r="D40" s="126" t="s">
        <v>60</v>
      </c>
    </row>
    <row r="41" spans="1:4" x14ac:dyDescent="0.2">
      <c r="A41" s="124"/>
      <c r="B41" s="55" t="s">
        <v>61</v>
      </c>
      <c r="C41" s="56" t="s">
        <v>335</v>
      </c>
      <c r="D41" s="127"/>
    </row>
    <row r="42" spans="1:4" x14ac:dyDescent="0.2">
      <c r="A42" s="124"/>
      <c r="B42" s="55" t="s">
        <v>62</v>
      </c>
      <c r="C42" s="56" t="s">
        <v>336</v>
      </c>
      <c r="D42" s="127"/>
    </row>
    <row r="43" spans="1:4" x14ac:dyDescent="0.2">
      <c r="A43" s="125"/>
      <c r="B43" s="55" t="s">
        <v>63</v>
      </c>
      <c r="C43" s="56">
        <v>12130</v>
      </c>
      <c r="D43" s="128"/>
    </row>
    <row r="44" spans="1:4" x14ac:dyDescent="0.2">
      <c r="A44" s="43"/>
      <c r="B44" s="44"/>
      <c r="C44" s="44"/>
      <c r="D44" s="44"/>
    </row>
  </sheetData>
  <mergeCells count="11">
    <mergeCell ref="A37:A38"/>
    <mergeCell ref="A40:A43"/>
    <mergeCell ref="D40:D43"/>
    <mergeCell ref="A1:D2"/>
    <mergeCell ref="A4:A5"/>
    <mergeCell ref="A10:A11"/>
    <mergeCell ref="A14:A17"/>
    <mergeCell ref="A18:A22"/>
    <mergeCell ref="A27:A31"/>
    <mergeCell ref="A32:A36"/>
    <mergeCell ref="A23:A26"/>
  </mergeCells>
  <hyperlinks>
    <hyperlink ref="C25" r:id="rId1"/>
    <hyperlink ref="C29" r:id="rId2"/>
    <hyperlink ref="C34" r:id="rId3"/>
  </hyperlinks>
  <pageMargins left="3.937007874015748E-2" right="0" top="0.74803149606299213" bottom="0.74803149606299213" header="0.31496062992125984" footer="0.31496062992125984"/>
  <pageSetup paperSize="9" scale="70" orientation="landscape" r:id="rId4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31" workbookViewId="0">
      <selection activeCell="C77" sqref="C77:D81"/>
    </sheetView>
  </sheetViews>
  <sheetFormatPr defaultColWidth="9.125" defaultRowHeight="14.25" x14ac:dyDescent="0.2"/>
  <cols>
    <col min="1" max="1" width="25.375" style="91" customWidth="1"/>
    <col min="2" max="2" width="5.25" style="70" customWidth="1"/>
    <col min="3" max="3" width="44.875" style="70" customWidth="1"/>
    <col min="4" max="4" width="19.375" style="70" customWidth="1"/>
    <col min="5" max="5" width="21" style="70" customWidth="1"/>
    <col min="6" max="6" width="24.5" style="70" customWidth="1"/>
    <col min="7" max="16384" width="9.125" style="70"/>
  </cols>
  <sheetData>
    <row r="1" spans="1:11" ht="15.75" customHeight="1" x14ac:dyDescent="0.2">
      <c r="A1" s="144" t="s">
        <v>8</v>
      </c>
      <c r="B1" s="144"/>
      <c r="C1" s="144"/>
      <c r="D1" s="144"/>
      <c r="E1" s="144"/>
      <c r="F1" s="144"/>
      <c r="G1" s="69"/>
    </row>
    <row r="2" spans="1:11" x14ac:dyDescent="0.2">
      <c r="A2" s="145"/>
      <c r="B2" s="145"/>
      <c r="C2" s="145"/>
      <c r="D2" s="145"/>
      <c r="E2" s="145"/>
      <c r="F2" s="145"/>
      <c r="G2" s="69"/>
    </row>
    <row r="3" spans="1:11" x14ac:dyDescent="0.2">
      <c r="A3" s="137"/>
      <c r="B3" s="138"/>
      <c r="C3" s="147" t="s">
        <v>64</v>
      </c>
      <c r="D3" s="146" t="s">
        <v>65</v>
      </c>
      <c r="E3" s="146"/>
      <c r="F3" s="146"/>
      <c r="G3" s="72"/>
    </row>
    <row r="4" spans="1:11" x14ac:dyDescent="0.2">
      <c r="A4" s="139"/>
      <c r="B4" s="140"/>
      <c r="C4" s="148"/>
      <c r="D4" s="92">
        <v>2565</v>
      </c>
      <c r="E4" s="71">
        <v>2564</v>
      </c>
      <c r="F4" s="71">
        <v>2563</v>
      </c>
      <c r="G4" s="72"/>
      <c r="I4" s="99"/>
      <c r="J4" s="99"/>
      <c r="K4" s="99"/>
    </row>
    <row r="5" spans="1:11" x14ac:dyDescent="0.2">
      <c r="A5" s="132" t="s">
        <v>66</v>
      </c>
      <c r="B5" s="65">
        <v>1</v>
      </c>
      <c r="C5" s="97" t="s">
        <v>275</v>
      </c>
      <c r="D5" s="98">
        <v>19762</v>
      </c>
      <c r="E5" s="98">
        <v>18671</v>
      </c>
      <c r="F5" s="98">
        <v>19555</v>
      </c>
      <c r="G5" s="72"/>
      <c r="I5" s="99"/>
      <c r="J5" s="99"/>
      <c r="K5" s="99"/>
    </row>
    <row r="6" spans="1:11" x14ac:dyDescent="0.2">
      <c r="A6" s="133"/>
      <c r="B6" s="65">
        <v>2</v>
      </c>
      <c r="C6" s="97" t="s">
        <v>276</v>
      </c>
      <c r="D6" s="98">
        <v>16499</v>
      </c>
      <c r="E6" s="98">
        <v>9240</v>
      </c>
      <c r="F6" s="98">
        <v>0</v>
      </c>
      <c r="G6" s="72"/>
      <c r="I6" s="99"/>
      <c r="J6" s="99"/>
      <c r="K6" s="99"/>
    </row>
    <row r="7" spans="1:11" x14ac:dyDescent="0.2">
      <c r="A7" s="133"/>
      <c r="B7" s="65">
        <v>3</v>
      </c>
      <c r="C7" s="97" t="s">
        <v>277</v>
      </c>
      <c r="D7" s="98">
        <v>14369</v>
      </c>
      <c r="E7" s="98">
        <v>4050</v>
      </c>
      <c r="F7" s="98">
        <v>5722</v>
      </c>
      <c r="G7" s="72"/>
      <c r="I7" s="99"/>
      <c r="J7" s="99"/>
      <c r="K7" s="99"/>
    </row>
    <row r="8" spans="1:11" x14ac:dyDescent="0.2">
      <c r="A8" s="133"/>
      <c r="B8" s="65">
        <v>4</v>
      </c>
      <c r="C8" s="97" t="s">
        <v>278</v>
      </c>
      <c r="D8" s="98">
        <v>11299</v>
      </c>
      <c r="E8" s="98">
        <v>10189</v>
      </c>
      <c r="F8" s="98">
        <v>10394</v>
      </c>
      <c r="G8" s="72"/>
      <c r="I8" s="99"/>
      <c r="J8" s="99"/>
      <c r="K8" s="99"/>
    </row>
    <row r="9" spans="1:11" x14ac:dyDescent="0.2">
      <c r="A9" s="133"/>
      <c r="B9" s="65">
        <v>5</v>
      </c>
      <c r="C9" s="97" t="s">
        <v>279</v>
      </c>
      <c r="D9" s="98">
        <v>8568</v>
      </c>
      <c r="E9" s="98">
        <v>6917</v>
      </c>
      <c r="F9" s="98">
        <v>8452</v>
      </c>
      <c r="G9" s="72"/>
      <c r="I9" s="99"/>
      <c r="J9" s="99"/>
      <c r="K9" s="99"/>
    </row>
    <row r="10" spans="1:11" x14ac:dyDescent="0.2">
      <c r="A10" s="133"/>
      <c r="B10" s="65">
        <v>6</v>
      </c>
      <c r="C10" s="97" t="s">
        <v>280</v>
      </c>
      <c r="D10" s="98">
        <v>4526</v>
      </c>
      <c r="E10" s="98">
        <v>3983</v>
      </c>
      <c r="F10" s="98">
        <v>4504</v>
      </c>
      <c r="G10" s="72"/>
      <c r="I10" s="99"/>
      <c r="J10" s="99"/>
      <c r="K10" s="99"/>
    </row>
    <row r="11" spans="1:11" x14ac:dyDescent="0.2">
      <c r="A11" s="133"/>
      <c r="B11" s="65">
        <v>7</v>
      </c>
      <c r="C11" s="97" t="s">
        <v>281</v>
      </c>
      <c r="D11" s="98">
        <v>3524</v>
      </c>
      <c r="E11" s="98">
        <v>3366</v>
      </c>
      <c r="F11" s="98">
        <v>4360</v>
      </c>
      <c r="G11" s="72"/>
      <c r="I11" s="99"/>
      <c r="J11" s="99"/>
      <c r="K11" s="99"/>
    </row>
    <row r="12" spans="1:11" x14ac:dyDescent="0.2">
      <c r="A12" s="133"/>
      <c r="B12" s="65">
        <v>8</v>
      </c>
      <c r="C12" s="97" t="s">
        <v>282</v>
      </c>
      <c r="D12" s="98">
        <v>3400</v>
      </c>
      <c r="E12" s="98">
        <v>2700</v>
      </c>
      <c r="F12" s="98">
        <v>3149</v>
      </c>
      <c r="G12" s="72"/>
      <c r="I12" s="99"/>
      <c r="J12" s="99"/>
      <c r="K12" s="99"/>
    </row>
    <row r="13" spans="1:11" x14ac:dyDescent="0.2">
      <c r="A13" s="133"/>
      <c r="B13" s="65">
        <v>9</v>
      </c>
      <c r="C13" s="97" t="s">
        <v>283</v>
      </c>
      <c r="D13" s="98">
        <v>2197</v>
      </c>
      <c r="E13" s="98">
        <v>2029</v>
      </c>
      <c r="F13" s="98">
        <v>2539</v>
      </c>
      <c r="G13" s="72"/>
      <c r="I13" s="99"/>
      <c r="J13" s="99"/>
      <c r="K13" s="99"/>
    </row>
    <row r="14" spans="1:11" x14ac:dyDescent="0.2">
      <c r="A14" s="135"/>
      <c r="B14" s="65">
        <v>10</v>
      </c>
      <c r="C14" s="97" t="s">
        <v>284</v>
      </c>
      <c r="D14" s="98">
        <v>2065</v>
      </c>
      <c r="E14" s="98">
        <v>1899</v>
      </c>
      <c r="F14" s="98">
        <v>1915</v>
      </c>
      <c r="G14" s="72"/>
    </row>
    <row r="15" spans="1:11" x14ac:dyDescent="0.2">
      <c r="A15" s="141"/>
      <c r="B15" s="142"/>
      <c r="C15" s="142"/>
      <c r="D15" s="142"/>
      <c r="E15" s="142"/>
      <c r="F15" s="143"/>
      <c r="G15" s="72"/>
    </row>
    <row r="16" spans="1:11" x14ac:dyDescent="0.2">
      <c r="A16" s="132" t="s">
        <v>67</v>
      </c>
      <c r="B16" s="65">
        <v>1</v>
      </c>
      <c r="C16" s="96" t="s">
        <v>285</v>
      </c>
      <c r="D16" s="101">
        <v>221</v>
      </c>
      <c r="E16" s="101">
        <v>234</v>
      </c>
      <c r="F16" s="101">
        <v>0</v>
      </c>
      <c r="G16" s="72"/>
    </row>
    <row r="17" spans="1:7" x14ac:dyDescent="0.2">
      <c r="A17" s="133"/>
      <c r="B17" s="65">
        <v>2</v>
      </c>
      <c r="C17" s="96" t="s">
        <v>286</v>
      </c>
      <c r="D17" s="101">
        <v>113</v>
      </c>
      <c r="E17" s="101">
        <v>153</v>
      </c>
      <c r="F17" s="101">
        <v>120</v>
      </c>
      <c r="G17" s="72"/>
    </row>
    <row r="18" spans="1:7" x14ac:dyDescent="0.2">
      <c r="A18" s="133"/>
      <c r="B18" s="65">
        <v>3</v>
      </c>
      <c r="C18" s="100" t="s">
        <v>287</v>
      </c>
      <c r="D18" s="101">
        <v>82</v>
      </c>
      <c r="E18" s="101">
        <v>45</v>
      </c>
      <c r="F18" s="101">
        <v>38</v>
      </c>
      <c r="G18" s="72"/>
    </row>
    <row r="19" spans="1:7" x14ac:dyDescent="0.2">
      <c r="A19" s="133"/>
      <c r="B19" s="65">
        <v>4</v>
      </c>
      <c r="C19" s="100" t="s">
        <v>288</v>
      </c>
      <c r="D19" s="101">
        <v>78</v>
      </c>
      <c r="E19" s="101">
        <v>59</v>
      </c>
      <c r="F19" s="101">
        <v>76</v>
      </c>
      <c r="G19" s="72"/>
    </row>
    <row r="20" spans="1:7" x14ac:dyDescent="0.2">
      <c r="A20" s="133"/>
      <c r="B20" s="65">
        <v>5</v>
      </c>
      <c r="C20" s="100" t="s">
        <v>289</v>
      </c>
      <c r="D20" s="101">
        <v>62</v>
      </c>
      <c r="E20" s="101">
        <v>47</v>
      </c>
      <c r="F20" s="101">
        <v>31</v>
      </c>
      <c r="G20" s="72"/>
    </row>
    <row r="21" spans="1:7" x14ac:dyDescent="0.2">
      <c r="A21" s="133"/>
      <c r="B21" s="65">
        <v>6</v>
      </c>
      <c r="C21" s="100" t="s">
        <v>290</v>
      </c>
      <c r="D21" s="101">
        <v>55</v>
      </c>
      <c r="E21" s="101">
        <v>46</v>
      </c>
      <c r="F21" s="101">
        <v>55</v>
      </c>
      <c r="G21" s="72"/>
    </row>
    <row r="22" spans="1:7" x14ac:dyDescent="0.2">
      <c r="A22" s="133"/>
      <c r="B22" s="65">
        <v>7</v>
      </c>
      <c r="C22" s="100" t="s">
        <v>291</v>
      </c>
      <c r="D22" s="101">
        <v>54</v>
      </c>
      <c r="E22" s="101">
        <v>95</v>
      </c>
      <c r="F22" s="101">
        <v>72</v>
      </c>
      <c r="G22" s="72"/>
    </row>
    <row r="23" spans="1:7" x14ac:dyDescent="0.2">
      <c r="A23" s="133"/>
      <c r="B23" s="65">
        <v>8</v>
      </c>
      <c r="C23" s="100" t="s">
        <v>292</v>
      </c>
      <c r="D23" s="101">
        <v>52</v>
      </c>
      <c r="E23" s="101">
        <v>41</v>
      </c>
      <c r="F23" s="101">
        <v>16</v>
      </c>
      <c r="G23" s="72"/>
    </row>
    <row r="24" spans="1:7" x14ac:dyDescent="0.2">
      <c r="A24" s="133"/>
      <c r="B24" s="65">
        <v>9</v>
      </c>
      <c r="C24" s="96" t="s">
        <v>293</v>
      </c>
      <c r="D24" s="101">
        <v>51</v>
      </c>
      <c r="E24" s="101">
        <v>46</v>
      </c>
      <c r="F24" s="101">
        <v>56</v>
      </c>
      <c r="G24" s="72"/>
    </row>
    <row r="25" spans="1:7" x14ac:dyDescent="0.2">
      <c r="A25" s="135"/>
      <c r="B25" s="65">
        <v>10</v>
      </c>
      <c r="C25" s="96" t="s">
        <v>294</v>
      </c>
      <c r="D25" s="101">
        <v>45</v>
      </c>
      <c r="E25" s="101">
        <v>37</v>
      </c>
      <c r="F25" s="101">
        <v>25</v>
      </c>
      <c r="G25" s="72"/>
    </row>
    <row r="26" spans="1:7" x14ac:dyDescent="0.2">
      <c r="A26" s="141"/>
      <c r="B26" s="142"/>
      <c r="C26" s="142"/>
      <c r="D26" s="142"/>
      <c r="E26" s="142"/>
      <c r="F26" s="143"/>
      <c r="G26" s="72"/>
    </row>
    <row r="27" spans="1:7" x14ac:dyDescent="0.2">
      <c r="A27" s="132" t="s">
        <v>68</v>
      </c>
      <c r="B27" s="65">
        <v>1</v>
      </c>
      <c r="C27" s="77" t="s">
        <v>308</v>
      </c>
      <c r="D27" s="77"/>
      <c r="E27" s="77"/>
      <c r="F27" s="77"/>
      <c r="G27" s="72"/>
    </row>
    <row r="28" spans="1:7" x14ac:dyDescent="0.2">
      <c r="A28" s="133"/>
      <c r="B28" s="65">
        <v>2</v>
      </c>
      <c r="C28" s="77"/>
      <c r="D28" s="77"/>
      <c r="E28" s="77"/>
      <c r="F28" s="77"/>
      <c r="G28" s="72"/>
    </row>
    <row r="29" spans="1:7" x14ac:dyDescent="0.2">
      <c r="A29" s="133"/>
      <c r="B29" s="65">
        <v>3</v>
      </c>
      <c r="C29" s="77"/>
      <c r="D29" s="77"/>
      <c r="E29" s="77"/>
      <c r="F29" s="77"/>
      <c r="G29" s="72"/>
    </row>
    <row r="30" spans="1:7" x14ac:dyDescent="0.2">
      <c r="A30" s="133"/>
      <c r="B30" s="65">
        <v>4</v>
      </c>
      <c r="C30" s="77"/>
      <c r="D30" s="77"/>
      <c r="E30" s="77"/>
      <c r="F30" s="77"/>
      <c r="G30" s="72"/>
    </row>
    <row r="31" spans="1:7" x14ac:dyDescent="0.2">
      <c r="A31" s="133"/>
      <c r="B31" s="65">
        <v>5</v>
      </c>
      <c r="C31" s="77"/>
      <c r="D31" s="77"/>
      <c r="E31" s="77"/>
      <c r="F31" s="77"/>
      <c r="G31" s="72"/>
    </row>
    <row r="32" spans="1:7" x14ac:dyDescent="0.2">
      <c r="A32" s="133"/>
      <c r="B32" s="65">
        <v>6</v>
      </c>
      <c r="C32" s="77"/>
      <c r="D32" s="77"/>
      <c r="E32" s="77"/>
      <c r="F32" s="77"/>
      <c r="G32" s="72"/>
    </row>
    <row r="33" spans="1:7" x14ac:dyDescent="0.2">
      <c r="A33" s="133"/>
      <c r="B33" s="65">
        <v>7</v>
      </c>
      <c r="C33" s="77"/>
      <c r="D33" s="77"/>
      <c r="E33" s="77"/>
      <c r="F33" s="77"/>
      <c r="G33" s="72"/>
    </row>
    <row r="34" spans="1:7" x14ac:dyDescent="0.2">
      <c r="A34" s="133"/>
      <c r="B34" s="65">
        <v>8</v>
      </c>
      <c r="C34" s="77"/>
      <c r="D34" s="77"/>
      <c r="E34" s="77"/>
      <c r="F34" s="77"/>
      <c r="G34" s="72"/>
    </row>
    <row r="35" spans="1:7" x14ac:dyDescent="0.2">
      <c r="A35" s="133"/>
      <c r="B35" s="65">
        <v>9</v>
      </c>
      <c r="C35" s="77"/>
      <c r="D35" s="77"/>
      <c r="E35" s="77"/>
      <c r="F35" s="77"/>
      <c r="G35" s="72"/>
    </row>
    <row r="36" spans="1:7" x14ac:dyDescent="0.2">
      <c r="A36" s="135"/>
      <c r="B36" s="65">
        <v>10</v>
      </c>
      <c r="C36" s="77"/>
      <c r="D36" s="77"/>
      <c r="E36" s="77"/>
      <c r="F36" s="77"/>
      <c r="G36" s="72"/>
    </row>
    <row r="37" spans="1:7" x14ac:dyDescent="0.2">
      <c r="A37" s="141"/>
      <c r="B37" s="142"/>
      <c r="C37" s="142"/>
      <c r="D37" s="142"/>
      <c r="E37" s="142"/>
      <c r="F37" s="143"/>
      <c r="G37" s="72"/>
    </row>
    <row r="38" spans="1:7" x14ac:dyDescent="0.2">
      <c r="A38" s="132" t="s">
        <v>69</v>
      </c>
      <c r="B38" s="65">
        <v>1</v>
      </c>
      <c r="C38" s="102" t="s">
        <v>295</v>
      </c>
      <c r="D38" s="77"/>
      <c r="E38" s="77"/>
      <c r="F38" s="77"/>
      <c r="G38" s="72"/>
    </row>
    <row r="39" spans="1:7" x14ac:dyDescent="0.2">
      <c r="A39" s="133"/>
      <c r="B39" s="65">
        <v>2</v>
      </c>
      <c r="C39" s="102" t="s">
        <v>296</v>
      </c>
      <c r="D39" s="77"/>
      <c r="E39" s="77"/>
      <c r="F39" s="77"/>
      <c r="G39" s="72"/>
    </row>
    <row r="40" spans="1:7" x14ac:dyDescent="0.2">
      <c r="A40" s="133"/>
      <c r="B40" s="65">
        <v>3</v>
      </c>
      <c r="C40" s="103" t="s">
        <v>287</v>
      </c>
      <c r="D40" s="77"/>
      <c r="E40" s="77"/>
      <c r="F40" s="77"/>
      <c r="G40" s="72"/>
    </row>
    <row r="41" spans="1:7" x14ac:dyDescent="0.2">
      <c r="A41" s="133"/>
      <c r="B41" s="65">
        <v>4</v>
      </c>
      <c r="C41" s="104" t="s">
        <v>297</v>
      </c>
      <c r="D41" s="77"/>
      <c r="E41" s="77"/>
      <c r="F41" s="77"/>
      <c r="G41" s="72"/>
    </row>
    <row r="42" spans="1:7" x14ac:dyDescent="0.2">
      <c r="A42" s="133"/>
      <c r="B42" s="65">
        <v>5</v>
      </c>
      <c r="C42" s="102" t="s">
        <v>286</v>
      </c>
      <c r="D42" s="77"/>
      <c r="E42" s="77"/>
      <c r="F42" s="77"/>
      <c r="G42" s="72"/>
    </row>
    <row r="43" spans="1:7" x14ac:dyDescent="0.2">
      <c r="A43" s="133"/>
      <c r="B43" s="65">
        <v>6</v>
      </c>
      <c r="C43" s="104" t="s">
        <v>298</v>
      </c>
      <c r="D43" s="77"/>
      <c r="E43" s="77"/>
      <c r="F43" s="77"/>
      <c r="G43" s="72"/>
    </row>
    <row r="44" spans="1:7" x14ac:dyDescent="0.2">
      <c r="A44" s="133"/>
      <c r="B44" s="65">
        <v>7</v>
      </c>
      <c r="C44" s="102" t="s">
        <v>299</v>
      </c>
      <c r="D44" s="77"/>
      <c r="E44" s="77"/>
      <c r="F44" s="77"/>
      <c r="G44" s="72"/>
    </row>
    <row r="45" spans="1:7" x14ac:dyDescent="0.2">
      <c r="A45" s="133"/>
      <c r="B45" s="65">
        <v>8</v>
      </c>
      <c r="C45" s="102" t="s">
        <v>300</v>
      </c>
      <c r="D45" s="77"/>
      <c r="E45" s="77"/>
      <c r="F45" s="77"/>
      <c r="G45" s="72"/>
    </row>
    <row r="46" spans="1:7" x14ac:dyDescent="0.2">
      <c r="A46" s="133"/>
      <c r="B46" s="65">
        <v>9</v>
      </c>
      <c r="C46" s="102" t="s">
        <v>301</v>
      </c>
      <c r="D46" s="77"/>
      <c r="E46" s="77"/>
      <c r="F46" s="77"/>
      <c r="G46" s="72"/>
    </row>
    <row r="47" spans="1:7" x14ac:dyDescent="0.2">
      <c r="A47" s="135"/>
      <c r="B47" s="65">
        <v>10</v>
      </c>
      <c r="C47" s="104" t="s">
        <v>302</v>
      </c>
      <c r="D47" s="77"/>
      <c r="E47" s="77"/>
      <c r="F47" s="77"/>
      <c r="G47" s="72"/>
    </row>
    <row r="48" spans="1:7" x14ac:dyDescent="0.2">
      <c r="A48" s="141"/>
      <c r="B48" s="142"/>
      <c r="C48" s="142"/>
      <c r="D48" s="142"/>
      <c r="E48" s="142"/>
      <c r="F48" s="143"/>
      <c r="G48" s="72"/>
    </row>
    <row r="49" spans="1:7" x14ac:dyDescent="0.2">
      <c r="A49" s="132" t="s">
        <v>70</v>
      </c>
      <c r="B49" s="65">
        <v>1</v>
      </c>
      <c r="C49" s="96" t="s">
        <v>303</v>
      </c>
      <c r="D49" s="77"/>
      <c r="E49" s="77"/>
      <c r="F49" s="77"/>
      <c r="G49" s="72"/>
    </row>
    <row r="50" spans="1:7" x14ac:dyDescent="0.2">
      <c r="A50" s="133"/>
      <c r="B50" s="65">
        <v>2</v>
      </c>
      <c r="C50" s="96" t="s">
        <v>286</v>
      </c>
      <c r="D50" s="77"/>
      <c r="E50" s="77"/>
      <c r="F50" s="77"/>
      <c r="G50" s="72"/>
    </row>
    <row r="51" spans="1:7" x14ac:dyDescent="0.2">
      <c r="A51" s="133"/>
      <c r="B51" s="65">
        <v>3</v>
      </c>
      <c r="C51" s="96" t="s">
        <v>304</v>
      </c>
      <c r="D51" s="77"/>
      <c r="E51" s="77"/>
      <c r="F51" s="77"/>
      <c r="G51" s="72"/>
    </row>
    <row r="52" spans="1:7" x14ac:dyDescent="0.2">
      <c r="A52" s="133"/>
      <c r="B52" s="65">
        <v>4</v>
      </c>
      <c r="C52" s="96" t="s">
        <v>305</v>
      </c>
      <c r="D52" s="77"/>
      <c r="E52" s="77"/>
      <c r="F52" s="77"/>
      <c r="G52" s="72"/>
    </row>
    <row r="53" spans="1:7" x14ac:dyDescent="0.2">
      <c r="A53" s="133"/>
      <c r="B53" s="65">
        <v>5</v>
      </c>
      <c r="C53" s="96" t="s">
        <v>288</v>
      </c>
      <c r="D53" s="77"/>
      <c r="E53" s="77"/>
      <c r="F53" s="77"/>
      <c r="G53" s="72"/>
    </row>
    <row r="54" spans="1:7" x14ac:dyDescent="0.2">
      <c r="A54" s="133"/>
      <c r="B54" s="65">
        <v>6</v>
      </c>
      <c r="C54" s="96" t="s">
        <v>301</v>
      </c>
      <c r="D54" s="77"/>
      <c r="E54" s="77"/>
      <c r="F54" s="77"/>
      <c r="G54" s="72"/>
    </row>
    <row r="55" spans="1:7" x14ac:dyDescent="0.2">
      <c r="A55" s="133"/>
      <c r="B55" s="65">
        <v>7</v>
      </c>
      <c r="C55" s="96" t="s">
        <v>294</v>
      </c>
      <c r="D55" s="77"/>
      <c r="E55" s="77"/>
      <c r="F55" s="77"/>
      <c r="G55" s="72"/>
    </row>
    <row r="56" spans="1:7" x14ac:dyDescent="0.2">
      <c r="A56" s="133"/>
      <c r="B56" s="65">
        <v>8</v>
      </c>
      <c r="C56" s="96" t="s">
        <v>306</v>
      </c>
      <c r="D56" s="77"/>
      <c r="E56" s="77"/>
      <c r="F56" s="77"/>
      <c r="G56" s="72"/>
    </row>
    <row r="57" spans="1:7" x14ac:dyDescent="0.2">
      <c r="A57" s="133"/>
      <c r="B57" s="65">
        <v>9</v>
      </c>
      <c r="C57" s="96" t="s">
        <v>307</v>
      </c>
      <c r="D57" s="77"/>
      <c r="E57" s="77"/>
      <c r="F57" s="77"/>
      <c r="G57" s="72"/>
    </row>
    <row r="58" spans="1:7" x14ac:dyDescent="0.2">
      <c r="A58" s="135"/>
      <c r="B58" s="65">
        <v>10</v>
      </c>
      <c r="C58" s="100" t="s">
        <v>287</v>
      </c>
      <c r="D58" s="77"/>
      <c r="E58" s="77"/>
      <c r="F58" s="77"/>
      <c r="G58" s="72"/>
    </row>
    <row r="59" spans="1:7" x14ac:dyDescent="0.2">
      <c r="A59" s="88"/>
      <c r="B59" s="72"/>
      <c r="C59" s="72"/>
      <c r="D59" s="72"/>
      <c r="E59" s="72"/>
      <c r="F59" s="72"/>
      <c r="G59" s="72"/>
    </row>
    <row r="60" spans="1:7" x14ac:dyDescent="0.2">
      <c r="A60" s="134" t="s">
        <v>71</v>
      </c>
      <c r="B60" s="65">
        <v>1</v>
      </c>
      <c r="C60" s="77" t="s">
        <v>385</v>
      </c>
      <c r="D60" s="77">
        <v>2840</v>
      </c>
      <c r="E60" s="77">
        <v>628</v>
      </c>
      <c r="F60" s="77">
        <v>0</v>
      </c>
      <c r="G60" s="72"/>
    </row>
    <row r="61" spans="1:7" x14ac:dyDescent="0.2">
      <c r="A61" s="134"/>
      <c r="B61" s="65">
        <v>2</v>
      </c>
      <c r="C61" s="77" t="s">
        <v>386</v>
      </c>
      <c r="D61" s="77">
        <v>947</v>
      </c>
      <c r="E61" s="77">
        <v>0</v>
      </c>
      <c r="F61" s="77">
        <v>0</v>
      </c>
      <c r="G61" s="72"/>
    </row>
    <row r="62" spans="1:7" x14ac:dyDescent="0.2">
      <c r="A62" s="134"/>
      <c r="B62" s="65">
        <v>3</v>
      </c>
      <c r="C62" s="77" t="s">
        <v>393</v>
      </c>
      <c r="D62" s="77">
        <v>446</v>
      </c>
      <c r="E62" s="77">
        <v>1082</v>
      </c>
      <c r="F62" s="77">
        <v>68</v>
      </c>
      <c r="G62" s="72"/>
    </row>
    <row r="63" spans="1:7" x14ac:dyDescent="0.2">
      <c r="A63" s="134"/>
      <c r="B63" s="65">
        <v>4</v>
      </c>
      <c r="C63" s="77" t="s">
        <v>392</v>
      </c>
      <c r="D63" s="77">
        <v>170</v>
      </c>
      <c r="E63" s="77">
        <v>266</v>
      </c>
      <c r="F63" s="77">
        <v>62</v>
      </c>
      <c r="G63" s="72"/>
    </row>
    <row r="64" spans="1:7" x14ac:dyDescent="0.2">
      <c r="A64" s="134"/>
      <c r="B64" s="65">
        <v>5</v>
      </c>
      <c r="C64" s="77" t="s">
        <v>387</v>
      </c>
      <c r="D64" s="77">
        <v>59</v>
      </c>
      <c r="E64" s="77">
        <v>70</v>
      </c>
      <c r="F64" s="77">
        <v>61</v>
      </c>
      <c r="G64" s="72"/>
    </row>
    <row r="65" spans="1:7" x14ac:dyDescent="0.2">
      <c r="A65" s="134"/>
      <c r="B65" s="65">
        <v>6</v>
      </c>
      <c r="C65" s="77" t="s">
        <v>388</v>
      </c>
      <c r="D65" s="77">
        <v>58</v>
      </c>
      <c r="E65" s="77">
        <v>37</v>
      </c>
      <c r="F65" s="77">
        <v>38</v>
      </c>
      <c r="G65" s="72"/>
    </row>
    <row r="66" spans="1:7" x14ac:dyDescent="0.2">
      <c r="A66" s="134"/>
      <c r="B66" s="65">
        <v>7</v>
      </c>
      <c r="C66" s="77" t="s">
        <v>394</v>
      </c>
      <c r="D66" s="77">
        <v>51</v>
      </c>
      <c r="E66" s="77">
        <v>46</v>
      </c>
      <c r="F66" s="77">
        <v>36</v>
      </c>
      <c r="G66" s="72"/>
    </row>
    <row r="67" spans="1:7" x14ac:dyDescent="0.2">
      <c r="A67" s="134"/>
      <c r="B67" s="65">
        <v>8</v>
      </c>
      <c r="C67" s="77" t="s">
        <v>389</v>
      </c>
      <c r="D67" s="77">
        <v>45</v>
      </c>
      <c r="E67" s="77">
        <v>0</v>
      </c>
      <c r="F67" s="77">
        <v>39</v>
      </c>
      <c r="G67" s="72"/>
    </row>
    <row r="68" spans="1:7" x14ac:dyDescent="0.2">
      <c r="A68" s="134"/>
      <c r="B68" s="65">
        <v>9</v>
      </c>
      <c r="C68" s="77" t="s">
        <v>390</v>
      </c>
      <c r="D68" s="77">
        <v>44</v>
      </c>
      <c r="E68" s="77">
        <v>38</v>
      </c>
      <c r="F68" s="77">
        <v>50</v>
      </c>
      <c r="G68" s="72"/>
    </row>
    <row r="69" spans="1:7" x14ac:dyDescent="0.2">
      <c r="A69" s="132"/>
      <c r="B69" s="80">
        <v>10</v>
      </c>
      <c r="C69" s="77" t="s">
        <v>391</v>
      </c>
      <c r="D69" s="81">
        <v>41</v>
      </c>
      <c r="E69" s="81">
        <v>55</v>
      </c>
      <c r="F69" s="81">
        <v>0</v>
      </c>
      <c r="G69" s="72"/>
    </row>
    <row r="70" spans="1:7" x14ac:dyDescent="0.2">
      <c r="A70" s="89"/>
      <c r="B70" s="82"/>
      <c r="C70" s="82"/>
      <c r="D70" s="82"/>
      <c r="E70" s="82"/>
      <c r="F70" s="76"/>
      <c r="G70" s="72"/>
    </row>
    <row r="71" spans="1:7" x14ac:dyDescent="0.2">
      <c r="A71" s="135" t="s">
        <v>72</v>
      </c>
      <c r="B71" s="83">
        <v>1</v>
      </c>
      <c r="C71" s="77" t="s">
        <v>383</v>
      </c>
      <c r="D71" s="84">
        <v>15</v>
      </c>
      <c r="E71" s="84">
        <v>20</v>
      </c>
      <c r="F71" s="84">
        <v>9</v>
      </c>
      <c r="G71" s="72"/>
    </row>
    <row r="72" spans="1:7" x14ac:dyDescent="0.2">
      <c r="A72" s="136"/>
      <c r="B72" s="65">
        <v>2</v>
      </c>
      <c r="C72" s="77" t="s">
        <v>380</v>
      </c>
      <c r="D72" s="77">
        <v>10</v>
      </c>
      <c r="E72" s="77">
        <v>7</v>
      </c>
      <c r="F72" s="77">
        <v>4</v>
      </c>
      <c r="G72" s="72"/>
    </row>
    <row r="73" spans="1:7" x14ac:dyDescent="0.2">
      <c r="A73" s="136"/>
      <c r="B73" s="65">
        <v>3</v>
      </c>
      <c r="C73" s="77" t="s">
        <v>395</v>
      </c>
      <c r="D73" s="77">
        <v>9</v>
      </c>
      <c r="E73" s="77">
        <v>10</v>
      </c>
      <c r="F73" s="77">
        <v>0</v>
      </c>
      <c r="G73" s="72"/>
    </row>
    <row r="74" spans="1:7" x14ac:dyDescent="0.2">
      <c r="A74" s="136"/>
      <c r="B74" s="65">
        <v>4</v>
      </c>
      <c r="C74" s="77" t="s">
        <v>396</v>
      </c>
      <c r="D74" s="77">
        <v>7</v>
      </c>
      <c r="E74" s="77">
        <v>0</v>
      </c>
      <c r="F74" s="77">
        <v>0</v>
      </c>
      <c r="G74" s="72"/>
    </row>
    <row r="75" spans="1:7" x14ac:dyDescent="0.2">
      <c r="A75" s="136"/>
      <c r="B75" s="65">
        <v>5</v>
      </c>
      <c r="C75" s="77" t="s">
        <v>397</v>
      </c>
      <c r="D75" s="77">
        <v>6</v>
      </c>
      <c r="E75" s="77">
        <v>7</v>
      </c>
      <c r="F75" s="77">
        <v>0</v>
      </c>
      <c r="G75" s="72"/>
    </row>
    <row r="76" spans="1:7" x14ac:dyDescent="0.2">
      <c r="A76" s="89"/>
      <c r="B76" s="82"/>
      <c r="C76" s="82"/>
      <c r="D76" s="82"/>
      <c r="E76" s="82"/>
      <c r="F76" s="76"/>
      <c r="G76" s="72"/>
    </row>
    <row r="77" spans="1:7" x14ac:dyDescent="0.2">
      <c r="A77" s="135" t="s">
        <v>73</v>
      </c>
      <c r="B77" s="83">
        <v>1</v>
      </c>
      <c r="C77" s="84" t="s">
        <v>381</v>
      </c>
      <c r="D77" s="84">
        <v>178</v>
      </c>
      <c r="E77" s="84">
        <v>196</v>
      </c>
      <c r="F77" s="84">
        <v>260</v>
      </c>
      <c r="G77" s="72"/>
    </row>
    <row r="78" spans="1:7" x14ac:dyDescent="0.2">
      <c r="A78" s="136"/>
      <c r="B78" s="65">
        <v>2</v>
      </c>
      <c r="C78" s="77" t="s">
        <v>380</v>
      </c>
      <c r="D78" s="77">
        <v>109</v>
      </c>
      <c r="E78" s="77">
        <v>141</v>
      </c>
      <c r="F78" s="77">
        <v>140</v>
      </c>
      <c r="G78" s="72"/>
    </row>
    <row r="79" spans="1:7" x14ac:dyDescent="0.2">
      <c r="A79" s="136"/>
      <c r="B79" s="65">
        <v>3</v>
      </c>
      <c r="C79" s="77" t="s">
        <v>382</v>
      </c>
      <c r="D79" s="77">
        <v>106</v>
      </c>
      <c r="E79" s="77">
        <v>91</v>
      </c>
      <c r="F79" s="77">
        <v>113</v>
      </c>
      <c r="G79" s="72"/>
    </row>
    <row r="80" spans="1:7" x14ac:dyDescent="0.2">
      <c r="A80" s="136"/>
      <c r="B80" s="65">
        <v>4</v>
      </c>
      <c r="C80" s="77" t="s">
        <v>383</v>
      </c>
      <c r="D80" s="77">
        <v>93</v>
      </c>
      <c r="E80" s="77">
        <v>118</v>
      </c>
      <c r="F80" s="77">
        <v>101</v>
      </c>
      <c r="G80" s="72"/>
    </row>
    <row r="81" spans="1:7" x14ac:dyDescent="0.2">
      <c r="A81" s="136"/>
      <c r="B81" s="65">
        <v>5</v>
      </c>
      <c r="C81" s="77" t="s">
        <v>384</v>
      </c>
      <c r="D81" s="77">
        <v>80</v>
      </c>
      <c r="E81" s="77">
        <v>100</v>
      </c>
      <c r="F81" s="77">
        <v>90</v>
      </c>
      <c r="G81" s="72"/>
    </row>
    <row r="82" spans="1:7" ht="15" thickBot="1" x14ac:dyDescent="0.25">
      <c r="A82" s="89"/>
      <c r="B82" s="82"/>
      <c r="C82" s="82"/>
      <c r="D82" s="82"/>
      <c r="E82" s="82"/>
      <c r="F82" s="76"/>
      <c r="G82" s="72"/>
    </row>
    <row r="83" spans="1:7" ht="15" thickBot="1" x14ac:dyDescent="0.25">
      <c r="A83" s="135" t="s">
        <v>74</v>
      </c>
      <c r="B83" s="83">
        <v>1</v>
      </c>
      <c r="C83" s="118" t="s">
        <v>398</v>
      </c>
      <c r="D83" s="84"/>
      <c r="E83" s="84"/>
      <c r="F83" s="84"/>
      <c r="G83" s="72"/>
    </row>
    <row r="84" spans="1:7" ht="15" thickBot="1" x14ac:dyDescent="0.25">
      <c r="A84" s="136"/>
      <c r="B84" s="65">
        <v>2</v>
      </c>
      <c r="C84" s="119" t="s">
        <v>286</v>
      </c>
      <c r="D84" s="77"/>
      <c r="E84" s="77"/>
      <c r="F84" s="77"/>
      <c r="G84" s="72"/>
    </row>
    <row r="85" spans="1:7" ht="15" thickBot="1" x14ac:dyDescent="0.25">
      <c r="A85" s="136"/>
      <c r="B85" s="65">
        <v>3</v>
      </c>
      <c r="C85" s="119" t="s">
        <v>304</v>
      </c>
      <c r="D85" s="77"/>
      <c r="E85" s="77"/>
      <c r="F85" s="77"/>
      <c r="G85" s="72"/>
    </row>
    <row r="86" spans="1:7" ht="15" thickBot="1" x14ac:dyDescent="0.25">
      <c r="A86" s="136"/>
      <c r="B86" s="65">
        <v>4</v>
      </c>
      <c r="C86" s="119" t="s">
        <v>399</v>
      </c>
      <c r="D86" s="77"/>
      <c r="E86" s="77"/>
      <c r="F86" s="77"/>
      <c r="G86" s="72"/>
    </row>
    <row r="87" spans="1:7" ht="15" thickBot="1" x14ac:dyDescent="0.25">
      <c r="A87" s="136"/>
      <c r="B87" s="65">
        <v>5</v>
      </c>
      <c r="C87" s="119" t="s">
        <v>287</v>
      </c>
      <c r="D87" s="77"/>
      <c r="E87" s="77"/>
      <c r="F87" s="77"/>
      <c r="G87" s="72"/>
    </row>
    <row r="88" spans="1:7" x14ac:dyDescent="0.2">
      <c r="A88" s="89"/>
      <c r="B88" s="82"/>
      <c r="C88" s="82"/>
      <c r="D88" s="82"/>
      <c r="E88" s="82"/>
      <c r="F88" s="76"/>
      <c r="G88" s="72"/>
    </row>
    <row r="89" spans="1:7" x14ac:dyDescent="0.2">
      <c r="A89" s="90"/>
      <c r="B89" s="72"/>
      <c r="C89" s="72"/>
      <c r="D89" s="72"/>
      <c r="E89" s="72"/>
      <c r="F89" s="72"/>
      <c r="G89" s="72"/>
    </row>
  </sheetData>
  <mergeCells count="17">
    <mergeCell ref="A1:F2"/>
    <mergeCell ref="D3:F3"/>
    <mergeCell ref="A5:A14"/>
    <mergeCell ref="A16:A25"/>
    <mergeCell ref="C3:C4"/>
    <mergeCell ref="A15:F15"/>
    <mergeCell ref="A60:A69"/>
    <mergeCell ref="A77:A81"/>
    <mergeCell ref="A83:A87"/>
    <mergeCell ref="A71:A75"/>
    <mergeCell ref="A3:B4"/>
    <mergeCell ref="A38:A47"/>
    <mergeCell ref="A49:A58"/>
    <mergeCell ref="A48:F48"/>
    <mergeCell ref="A26:F26"/>
    <mergeCell ref="A37:F37"/>
    <mergeCell ref="A27:A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selection activeCell="C55" sqref="A3:C55"/>
    </sheetView>
  </sheetViews>
  <sheetFormatPr defaultColWidth="9.125" defaultRowHeight="14.25" x14ac:dyDescent="0.2"/>
  <cols>
    <col min="1" max="1" width="6.25" style="79" customWidth="1"/>
    <col min="2" max="2" width="55.875" style="70" customWidth="1"/>
    <col min="3" max="4" width="16.625" style="70" customWidth="1"/>
    <col min="5" max="5" width="19.75" style="70" customWidth="1"/>
    <col min="6" max="6" width="9.25" style="70" customWidth="1"/>
    <col min="7" max="16384" width="9.125" style="70"/>
  </cols>
  <sheetData>
    <row r="1" spans="1:6" ht="15.75" customHeight="1" x14ac:dyDescent="0.2">
      <c r="A1" s="149" t="s">
        <v>75</v>
      </c>
      <c r="B1" s="149"/>
      <c r="C1" s="149"/>
      <c r="D1" s="149"/>
      <c r="E1" s="149"/>
      <c r="F1" s="69"/>
    </row>
    <row r="2" spans="1:6" x14ac:dyDescent="0.2">
      <c r="A2" s="150"/>
      <c r="B2" s="150"/>
      <c r="C2" s="150"/>
      <c r="D2" s="150"/>
      <c r="E2" s="150"/>
      <c r="F2" s="69"/>
    </row>
    <row r="3" spans="1:6" ht="28.5" x14ac:dyDescent="0.2">
      <c r="A3" s="141"/>
      <c r="B3" s="143"/>
      <c r="C3" s="71" t="s">
        <v>76</v>
      </c>
      <c r="D3" s="92" t="s">
        <v>77</v>
      </c>
      <c r="E3" s="93" t="s">
        <v>78</v>
      </c>
      <c r="F3" s="72"/>
    </row>
    <row r="4" spans="1:6" x14ac:dyDescent="0.2">
      <c r="A4" s="73" t="s">
        <v>79</v>
      </c>
      <c r="B4" s="65"/>
      <c r="C4" s="96">
        <v>6</v>
      </c>
      <c r="D4" s="74"/>
      <c r="E4" s="74"/>
      <c r="F4" s="72"/>
    </row>
    <row r="5" spans="1:6" x14ac:dyDescent="0.2">
      <c r="A5" s="73" t="s">
        <v>80</v>
      </c>
      <c r="B5" s="65"/>
      <c r="C5" s="96">
        <v>4</v>
      </c>
      <c r="D5" s="74"/>
      <c r="E5" s="74"/>
      <c r="F5" s="72"/>
    </row>
    <row r="6" spans="1:6" x14ac:dyDescent="0.2">
      <c r="A6" s="151"/>
      <c r="B6" s="65" t="s">
        <v>81</v>
      </c>
      <c r="C6" s="96">
        <v>2</v>
      </c>
      <c r="D6" s="74"/>
      <c r="E6" s="74"/>
      <c r="F6" s="72"/>
    </row>
    <row r="7" spans="1:6" x14ac:dyDescent="0.2">
      <c r="A7" s="152"/>
      <c r="B7" s="65" t="s">
        <v>82</v>
      </c>
      <c r="C7" s="96">
        <v>1</v>
      </c>
      <c r="D7" s="74"/>
      <c r="E7" s="74"/>
      <c r="F7" s="72"/>
    </row>
    <row r="8" spans="1:6" x14ac:dyDescent="0.2">
      <c r="A8" s="152"/>
      <c r="B8" s="65" t="s">
        <v>83</v>
      </c>
      <c r="C8" s="96">
        <v>0</v>
      </c>
      <c r="D8" s="74"/>
      <c r="E8" s="74"/>
      <c r="F8" s="72"/>
    </row>
    <row r="9" spans="1:6" x14ac:dyDescent="0.2">
      <c r="A9" s="152"/>
      <c r="B9" s="65" t="s">
        <v>84</v>
      </c>
      <c r="C9" s="96">
        <v>1</v>
      </c>
      <c r="D9" s="74"/>
      <c r="E9" s="74"/>
      <c r="F9" s="72"/>
    </row>
    <row r="10" spans="1:6" x14ac:dyDescent="0.2">
      <c r="A10" s="152"/>
      <c r="B10" s="65" t="s">
        <v>85</v>
      </c>
      <c r="C10" s="96">
        <v>0</v>
      </c>
      <c r="D10" s="74"/>
      <c r="E10" s="74"/>
      <c r="F10" s="72"/>
    </row>
    <row r="11" spans="1:6" x14ac:dyDescent="0.2">
      <c r="A11" s="152"/>
      <c r="B11" s="65" t="s">
        <v>86</v>
      </c>
      <c r="C11" s="96">
        <v>0</v>
      </c>
      <c r="D11" s="74"/>
      <c r="E11" s="74"/>
      <c r="F11" s="72"/>
    </row>
    <row r="12" spans="1:6" x14ac:dyDescent="0.2">
      <c r="A12" s="152"/>
      <c r="B12" s="65" t="s">
        <v>87</v>
      </c>
      <c r="C12" s="96">
        <v>0</v>
      </c>
      <c r="D12" s="74"/>
      <c r="E12" s="74"/>
      <c r="F12" s="72"/>
    </row>
    <row r="13" spans="1:6" x14ac:dyDescent="0.2">
      <c r="A13" s="152"/>
      <c r="B13" s="65" t="s">
        <v>88</v>
      </c>
      <c r="C13" s="96">
        <v>0</v>
      </c>
      <c r="D13" s="74"/>
      <c r="E13" s="74"/>
      <c r="F13" s="72"/>
    </row>
    <row r="14" spans="1:6" x14ac:dyDescent="0.2">
      <c r="A14" s="152"/>
      <c r="B14" s="65" t="s">
        <v>89</v>
      </c>
      <c r="C14" s="96">
        <v>0</v>
      </c>
      <c r="D14" s="74"/>
      <c r="E14" s="74"/>
      <c r="F14" s="72"/>
    </row>
    <row r="15" spans="1:6" x14ac:dyDescent="0.2">
      <c r="A15" s="152"/>
      <c r="B15" s="65" t="s">
        <v>90</v>
      </c>
      <c r="C15" s="96">
        <v>0</v>
      </c>
      <c r="D15" s="74"/>
      <c r="E15" s="74"/>
      <c r="F15" s="72"/>
    </row>
    <row r="16" spans="1:6" x14ac:dyDescent="0.2">
      <c r="A16" s="152"/>
      <c r="B16" s="65" t="s">
        <v>91</v>
      </c>
      <c r="C16" s="96">
        <v>0</v>
      </c>
      <c r="D16" s="74"/>
      <c r="E16" s="74"/>
      <c r="F16" s="72"/>
    </row>
    <row r="17" spans="1:6" x14ac:dyDescent="0.2">
      <c r="A17" s="152"/>
      <c r="B17" s="65" t="s">
        <v>92</v>
      </c>
      <c r="C17" s="96">
        <v>0</v>
      </c>
      <c r="D17" s="74"/>
      <c r="E17" s="74"/>
      <c r="F17" s="72"/>
    </row>
    <row r="18" spans="1:6" x14ac:dyDescent="0.2">
      <c r="A18" s="152"/>
      <c r="B18" s="65" t="s">
        <v>93</v>
      </c>
      <c r="C18" s="96">
        <v>1</v>
      </c>
      <c r="D18" s="74"/>
      <c r="E18" s="74"/>
      <c r="F18" s="72"/>
    </row>
    <row r="19" spans="1:6" x14ac:dyDescent="0.2">
      <c r="A19" s="152"/>
      <c r="B19" s="65" t="s">
        <v>94</v>
      </c>
      <c r="C19" s="96">
        <v>0</v>
      </c>
      <c r="D19" s="74"/>
      <c r="E19" s="74"/>
      <c r="F19" s="72"/>
    </row>
    <row r="20" spans="1:6" x14ac:dyDescent="0.2">
      <c r="A20" s="153"/>
      <c r="B20" s="65" t="s">
        <v>95</v>
      </c>
      <c r="C20" s="96">
        <v>0</v>
      </c>
      <c r="D20" s="74"/>
      <c r="E20" s="74"/>
      <c r="F20" s="72"/>
    </row>
    <row r="21" spans="1:6" x14ac:dyDescent="0.2">
      <c r="A21" s="73" t="s">
        <v>96</v>
      </c>
      <c r="B21" s="65"/>
      <c r="C21" s="96">
        <v>3</v>
      </c>
      <c r="D21" s="74"/>
      <c r="E21" s="74"/>
      <c r="F21" s="72"/>
    </row>
    <row r="22" spans="1:6" x14ac:dyDescent="0.2">
      <c r="A22" s="154" t="s">
        <v>97</v>
      </c>
      <c r="B22" s="155"/>
      <c r="C22" s="96">
        <v>3</v>
      </c>
      <c r="D22" s="74"/>
      <c r="E22" s="74"/>
      <c r="F22" s="72"/>
    </row>
    <row r="23" spans="1:6" x14ac:dyDescent="0.2">
      <c r="A23" s="156"/>
      <c r="B23" s="87" t="s">
        <v>98</v>
      </c>
      <c r="C23" s="96">
        <v>1</v>
      </c>
      <c r="D23" s="74"/>
      <c r="E23" s="74"/>
      <c r="F23" s="72"/>
    </row>
    <row r="24" spans="1:6" x14ac:dyDescent="0.2">
      <c r="A24" s="157"/>
      <c r="B24" s="87" t="s">
        <v>99</v>
      </c>
      <c r="C24" s="96">
        <v>2</v>
      </c>
      <c r="D24" s="74"/>
      <c r="E24" s="74"/>
      <c r="F24" s="72"/>
    </row>
    <row r="25" spans="1:6" x14ac:dyDescent="0.2">
      <c r="A25" s="157"/>
      <c r="B25" s="87" t="s">
        <v>100</v>
      </c>
      <c r="C25" s="96">
        <v>0</v>
      </c>
      <c r="D25" s="74"/>
      <c r="E25" s="74"/>
      <c r="F25" s="72"/>
    </row>
    <row r="26" spans="1:6" x14ac:dyDescent="0.2">
      <c r="A26" s="157"/>
      <c r="B26" s="87" t="s">
        <v>101</v>
      </c>
      <c r="C26" s="96">
        <v>0</v>
      </c>
      <c r="D26" s="74"/>
      <c r="E26" s="74"/>
      <c r="F26" s="72"/>
    </row>
    <row r="27" spans="1:6" x14ac:dyDescent="0.2">
      <c r="A27" s="157"/>
      <c r="B27" s="87" t="s">
        <v>102</v>
      </c>
      <c r="C27" s="96">
        <v>0</v>
      </c>
      <c r="D27" s="74"/>
      <c r="E27" s="74"/>
      <c r="F27" s="72"/>
    </row>
    <row r="28" spans="1:6" x14ac:dyDescent="0.2">
      <c r="A28" s="158"/>
      <c r="B28" s="87" t="s">
        <v>95</v>
      </c>
      <c r="C28" s="96">
        <v>0</v>
      </c>
      <c r="D28" s="74"/>
      <c r="E28" s="74"/>
      <c r="F28" s="72"/>
    </row>
    <row r="29" spans="1:6" x14ac:dyDescent="0.2">
      <c r="A29" s="73" t="s">
        <v>103</v>
      </c>
      <c r="B29" s="65"/>
      <c r="C29" s="74">
        <v>6</v>
      </c>
      <c r="D29" s="74"/>
      <c r="E29" s="74"/>
      <c r="F29" s="72"/>
    </row>
    <row r="30" spans="1:6" x14ac:dyDescent="0.2">
      <c r="A30" s="73" t="s">
        <v>104</v>
      </c>
      <c r="B30" s="65"/>
      <c r="C30" s="74">
        <v>66</v>
      </c>
      <c r="D30" s="74"/>
      <c r="E30" s="74"/>
      <c r="F30" s="72"/>
    </row>
    <row r="31" spans="1:6" x14ac:dyDescent="0.2">
      <c r="A31" s="151"/>
      <c r="B31" s="73" t="s">
        <v>105</v>
      </c>
      <c r="C31" s="74">
        <v>66</v>
      </c>
      <c r="D31" s="74"/>
      <c r="E31" s="74"/>
      <c r="F31" s="72"/>
    </row>
    <row r="32" spans="1:6" x14ac:dyDescent="0.2">
      <c r="A32" s="152"/>
      <c r="B32" s="73" t="s">
        <v>106</v>
      </c>
      <c r="C32" s="74"/>
      <c r="D32" s="74"/>
      <c r="E32" s="74"/>
      <c r="F32" s="72"/>
    </row>
    <row r="33" spans="1:6" x14ac:dyDescent="0.2">
      <c r="A33" s="152"/>
      <c r="B33" s="65" t="s">
        <v>107</v>
      </c>
      <c r="C33" s="74"/>
      <c r="D33" s="74"/>
      <c r="E33" s="74"/>
      <c r="F33" s="72"/>
    </row>
    <row r="34" spans="1:6" x14ac:dyDescent="0.2">
      <c r="A34" s="152"/>
      <c r="B34" s="87" t="s">
        <v>108</v>
      </c>
      <c r="C34" s="74">
        <v>20</v>
      </c>
      <c r="D34" s="74"/>
      <c r="E34" s="74"/>
      <c r="F34" s="72"/>
    </row>
    <row r="35" spans="1:6" x14ac:dyDescent="0.2">
      <c r="A35" s="152"/>
      <c r="B35" s="87" t="s">
        <v>109</v>
      </c>
      <c r="C35" s="74">
        <v>3</v>
      </c>
      <c r="D35" s="74"/>
      <c r="E35" s="74"/>
      <c r="F35" s="72"/>
    </row>
    <row r="36" spans="1:6" x14ac:dyDescent="0.2">
      <c r="A36" s="152"/>
      <c r="B36" s="87" t="s">
        <v>110</v>
      </c>
      <c r="C36" s="74">
        <v>0</v>
      </c>
      <c r="D36" s="74"/>
      <c r="E36" s="74"/>
      <c r="F36" s="72"/>
    </row>
    <row r="37" spans="1:6" x14ac:dyDescent="0.2">
      <c r="A37" s="152"/>
      <c r="B37" s="87" t="s">
        <v>111</v>
      </c>
      <c r="C37" s="74">
        <v>2</v>
      </c>
      <c r="D37" s="74"/>
      <c r="E37" s="74"/>
      <c r="F37" s="72"/>
    </row>
    <row r="38" spans="1:6" x14ac:dyDescent="0.2">
      <c r="A38" s="152"/>
      <c r="B38" s="87" t="s">
        <v>112</v>
      </c>
      <c r="C38" s="74">
        <v>1</v>
      </c>
      <c r="D38" s="74"/>
      <c r="E38" s="74"/>
      <c r="F38" s="72"/>
    </row>
    <row r="39" spans="1:6" x14ac:dyDescent="0.2">
      <c r="A39" s="152"/>
      <c r="B39" s="87" t="s">
        <v>113</v>
      </c>
      <c r="C39" s="74">
        <v>2</v>
      </c>
      <c r="D39" s="74"/>
      <c r="E39" s="74"/>
      <c r="F39" s="72"/>
    </row>
    <row r="40" spans="1:6" x14ac:dyDescent="0.2">
      <c r="A40" s="153"/>
      <c r="B40" s="65" t="s">
        <v>114</v>
      </c>
      <c r="C40" s="74">
        <v>4</v>
      </c>
      <c r="D40" s="74"/>
      <c r="E40" s="74"/>
      <c r="F40" s="72"/>
    </row>
    <row r="41" spans="1:6" x14ac:dyDescent="0.2">
      <c r="A41" s="73" t="s">
        <v>115</v>
      </c>
      <c r="B41" s="65"/>
      <c r="C41" s="74">
        <v>0</v>
      </c>
      <c r="D41" s="74"/>
      <c r="E41" s="74"/>
      <c r="F41" s="72"/>
    </row>
    <row r="42" spans="1:6" x14ac:dyDescent="0.2">
      <c r="A42" s="73" t="s">
        <v>116</v>
      </c>
      <c r="B42" s="72"/>
      <c r="C42" s="74">
        <v>1</v>
      </c>
      <c r="D42" s="74"/>
      <c r="E42" s="74"/>
      <c r="F42" s="72"/>
    </row>
    <row r="43" spans="1:6" x14ac:dyDescent="0.2">
      <c r="A43" s="73" t="s">
        <v>117</v>
      </c>
      <c r="B43" s="65"/>
      <c r="C43" s="74">
        <v>3</v>
      </c>
      <c r="D43" s="74"/>
      <c r="E43" s="74"/>
      <c r="F43" s="72"/>
    </row>
    <row r="44" spans="1:6" x14ac:dyDescent="0.2">
      <c r="A44" s="94" t="s">
        <v>118</v>
      </c>
      <c r="B44" s="65"/>
      <c r="C44" s="74">
        <v>0</v>
      </c>
      <c r="D44" s="74"/>
      <c r="E44" s="74"/>
      <c r="F44" s="72"/>
    </row>
    <row r="45" spans="1:6" x14ac:dyDescent="0.2">
      <c r="A45" s="73" t="s">
        <v>119</v>
      </c>
      <c r="B45" s="65"/>
      <c r="C45" s="74">
        <v>4</v>
      </c>
      <c r="D45" s="74"/>
      <c r="E45" s="74"/>
      <c r="F45" s="72"/>
    </row>
    <row r="46" spans="1:6" x14ac:dyDescent="0.2">
      <c r="A46" s="73" t="s">
        <v>120</v>
      </c>
      <c r="B46" s="65"/>
      <c r="C46" s="74">
        <v>0</v>
      </c>
      <c r="D46" s="74"/>
      <c r="E46" s="74"/>
      <c r="F46" s="72"/>
    </row>
    <row r="47" spans="1:6" x14ac:dyDescent="0.2">
      <c r="A47" s="73" t="s">
        <v>121</v>
      </c>
      <c r="B47" s="65"/>
      <c r="C47" s="74">
        <v>0</v>
      </c>
      <c r="D47" s="74"/>
      <c r="E47" s="74"/>
      <c r="F47" s="72"/>
    </row>
    <row r="48" spans="1:6" x14ac:dyDescent="0.2">
      <c r="A48" s="73" t="s">
        <v>122</v>
      </c>
      <c r="B48" s="65"/>
      <c r="C48" s="74">
        <v>0</v>
      </c>
      <c r="D48" s="74"/>
      <c r="E48" s="74"/>
      <c r="F48" s="72"/>
    </row>
    <row r="49" spans="1:6" x14ac:dyDescent="0.2">
      <c r="A49" s="73" t="s">
        <v>123</v>
      </c>
      <c r="B49" s="65"/>
      <c r="C49" s="74">
        <v>1</v>
      </c>
      <c r="D49" s="74"/>
      <c r="E49" s="74"/>
      <c r="F49" s="72"/>
    </row>
    <row r="50" spans="1:6" x14ac:dyDescent="0.2">
      <c r="A50" s="95" t="s">
        <v>124</v>
      </c>
      <c r="B50" s="76"/>
      <c r="C50" s="74">
        <v>0</v>
      </c>
      <c r="D50" s="74"/>
      <c r="E50" s="74"/>
      <c r="F50" s="72"/>
    </row>
    <row r="51" spans="1:6" x14ac:dyDescent="0.2">
      <c r="A51" s="75" t="s">
        <v>125</v>
      </c>
      <c r="B51" s="76"/>
      <c r="C51" s="74">
        <v>10</v>
      </c>
      <c r="D51" s="74"/>
      <c r="E51" s="74"/>
      <c r="F51" s="72"/>
    </row>
    <row r="52" spans="1:6" x14ac:dyDescent="0.2">
      <c r="A52" s="73" t="s">
        <v>126</v>
      </c>
      <c r="B52" s="65"/>
      <c r="C52" s="74">
        <v>1</v>
      </c>
      <c r="D52" s="74"/>
      <c r="E52" s="74"/>
      <c r="F52" s="72"/>
    </row>
    <row r="53" spans="1:6" x14ac:dyDescent="0.2">
      <c r="A53" s="73" t="s">
        <v>127</v>
      </c>
      <c r="B53" s="65"/>
      <c r="C53" s="74">
        <v>0</v>
      </c>
      <c r="D53" s="74"/>
      <c r="E53" s="74"/>
      <c r="F53" s="72"/>
    </row>
    <row r="54" spans="1:6" x14ac:dyDescent="0.2">
      <c r="A54" s="73" t="s">
        <v>128</v>
      </c>
      <c r="B54" s="65"/>
      <c r="C54" s="74">
        <v>85</v>
      </c>
      <c r="D54" s="74"/>
      <c r="E54" s="74"/>
      <c r="F54" s="72"/>
    </row>
    <row r="55" spans="1:6" x14ac:dyDescent="0.2">
      <c r="A55" s="141" t="s">
        <v>129</v>
      </c>
      <c r="B55" s="143"/>
      <c r="C55" s="77">
        <v>198</v>
      </c>
      <c r="D55" s="77"/>
      <c r="E55" s="77"/>
      <c r="F55" s="72"/>
    </row>
    <row r="56" spans="1:6" x14ac:dyDescent="0.2">
      <c r="A56" s="78"/>
      <c r="B56" s="72"/>
      <c r="C56" s="72"/>
      <c r="D56" s="72"/>
      <c r="E56" s="72"/>
      <c r="F56" s="72"/>
    </row>
  </sheetData>
  <mergeCells count="7">
    <mergeCell ref="A1:E2"/>
    <mergeCell ref="A6:A20"/>
    <mergeCell ref="A55:B55"/>
    <mergeCell ref="A3:B3"/>
    <mergeCell ref="A31:A40"/>
    <mergeCell ref="A22:B22"/>
    <mergeCell ref="A23:A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="110" zoomScaleNormal="110" workbookViewId="0">
      <selection activeCell="B38" sqref="B38:J38"/>
    </sheetView>
  </sheetViews>
  <sheetFormatPr defaultColWidth="9.125" defaultRowHeight="14.25" x14ac:dyDescent="0.2"/>
  <cols>
    <col min="1" max="1" width="29.125" style="1" customWidth="1"/>
    <col min="2" max="2" width="14.75" style="1" customWidth="1"/>
    <col min="3" max="3" width="21" style="1" customWidth="1"/>
    <col min="4" max="13" width="14.75" style="1" customWidth="1"/>
    <col min="14" max="16384" width="9.125" style="1"/>
  </cols>
  <sheetData>
    <row r="1" spans="1:5" ht="15.75" customHeight="1" x14ac:dyDescent="0.2">
      <c r="A1" s="129" t="s">
        <v>10</v>
      </c>
      <c r="B1" s="129"/>
      <c r="C1" s="129"/>
      <c r="D1" s="53"/>
      <c r="E1" s="53"/>
    </row>
    <row r="2" spans="1:5" ht="14.25" customHeight="1" x14ac:dyDescent="0.2">
      <c r="A2" s="129"/>
      <c r="B2" s="129"/>
      <c r="C2" s="129"/>
      <c r="D2" s="53"/>
      <c r="E2" s="53"/>
    </row>
    <row r="3" spans="1:5" ht="15" x14ac:dyDescent="0.2">
      <c r="A3" s="50" t="s">
        <v>130</v>
      </c>
      <c r="B3" s="7"/>
      <c r="C3" s="7"/>
    </row>
    <row r="4" spans="1:5" ht="15" customHeight="1" x14ac:dyDescent="0.2">
      <c r="A4" s="160" t="s">
        <v>131</v>
      </c>
      <c r="B4" s="159" t="s">
        <v>132</v>
      </c>
      <c r="C4" s="159" t="s">
        <v>133</v>
      </c>
    </row>
    <row r="5" spans="1:5" s="39" customFormat="1" x14ac:dyDescent="0.2">
      <c r="A5" s="160"/>
      <c r="B5" s="159"/>
      <c r="C5" s="159"/>
      <c r="D5" s="1"/>
    </row>
    <row r="6" spans="1:5" x14ac:dyDescent="0.2">
      <c r="A6" s="48" t="s">
        <v>134</v>
      </c>
      <c r="B6" s="107">
        <v>114943</v>
      </c>
      <c r="C6" s="108" t="s">
        <v>337</v>
      </c>
    </row>
    <row r="7" spans="1:5" x14ac:dyDescent="0.2">
      <c r="A7" s="48" t="s">
        <v>135</v>
      </c>
      <c r="B7" s="107">
        <v>51488</v>
      </c>
      <c r="C7" s="108"/>
    </row>
    <row r="8" spans="1:5" x14ac:dyDescent="0.2">
      <c r="A8" s="48" t="s">
        <v>136</v>
      </c>
      <c r="B8" s="107">
        <v>25069</v>
      </c>
      <c r="C8" s="108"/>
    </row>
    <row r="9" spans="1:5" x14ac:dyDescent="0.2">
      <c r="A9" s="48" t="s">
        <v>137</v>
      </c>
      <c r="B9" s="107">
        <v>4716</v>
      </c>
      <c r="C9" s="108"/>
    </row>
    <row r="10" spans="1:5" x14ac:dyDescent="0.2">
      <c r="A10" s="48" t="s">
        <v>138</v>
      </c>
      <c r="B10" s="107">
        <v>1725</v>
      </c>
      <c r="C10" s="108"/>
    </row>
    <row r="11" spans="1:5" x14ac:dyDescent="0.2">
      <c r="A11" s="48" t="s">
        <v>139</v>
      </c>
      <c r="B11" s="107">
        <v>101</v>
      </c>
      <c r="C11" s="108"/>
    </row>
    <row r="12" spans="1:5" x14ac:dyDescent="0.2">
      <c r="A12" s="48" t="s">
        <v>140</v>
      </c>
      <c r="B12" s="107">
        <v>59</v>
      </c>
      <c r="C12" s="108"/>
    </row>
    <row r="13" spans="1:5" x14ac:dyDescent="0.2">
      <c r="A13" s="48" t="s">
        <v>141</v>
      </c>
      <c r="B13" s="107">
        <v>54</v>
      </c>
      <c r="C13" s="108"/>
    </row>
    <row r="14" spans="1:5" x14ac:dyDescent="0.2">
      <c r="A14" s="48" t="s">
        <v>142</v>
      </c>
      <c r="B14" s="107">
        <v>8874</v>
      </c>
      <c r="C14" s="108"/>
    </row>
    <row r="15" spans="1:5" x14ac:dyDescent="0.2">
      <c r="A15" s="48" t="s">
        <v>143</v>
      </c>
      <c r="B15" s="107">
        <v>2396</v>
      </c>
      <c r="C15" s="108"/>
    </row>
    <row r="16" spans="1:5" x14ac:dyDescent="0.2">
      <c r="A16" s="48" t="s">
        <v>144</v>
      </c>
      <c r="B16" s="107">
        <v>10765</v>
      </c>
      <c r="C16" s="108"/>
    </row>
    <row r="17" spans="1:5" x14ac:dyDescent="0.2">
      <c r="A17" s="48"/>
      <c r="B17" s="109"/>
      <c r="C17" s="110"/>
    </row>
    <row r="18" spans="1:5" x14ac:dyDescent="0.2">
      <c r="A18" s="48" t="s">
        <v>129</v>
      </c>
      <c r="B18" s="107">
        <v>220191</v>
      </c>
      <c r="C18" s="111"/>
    </row>
    <row r="19" spans="1:5" x14ac:dyDescent="0.2">
      <c r="A19" s="4"/>
      <c r="B19" s="4"/>
      <c r="C19" s="4"/>
    </row>
    <row r="20" spans="1:5" ht="15" x14ac:dyDescent="0.2">
      <c r="A20" s="50" t="s">
        <v>145</v>
      </c>
      <c r="B20" s="7"/>
      <c r="C20" s="7"/>
    </row>
    <row r="21" spans="1:5" x14ac:dyDescent="0.2">
      <c r="A21" s="160" t="s">
        <v>131</v>
      </c>
      <c r="B21" s="162" t="s">
        <v>146</v>
      </c>
      <c r="C21" s="159" t="s">
        <v>147</v>
      </c>
      <c r="D21" s="161"/>
      <c r="E21" s="161"/>
    </row>
    <row r="22" spans="1:5" x14ac:dyDescent="0.2">
      <c r="A22" s="160"/>
      <c r="B22" s="163"/>
      <c r="C22" s="159"/>
      <c r="D22" s="52"/>
      <c r="E22" s="39"/>
    </row>
    <row r="23" spans="1:5" x14ac:dyDescent="0.2">
      <c r="A23" s="48" t="s">
        <v>134</v>
      </c>
      <c r="B23" s="112">
        <v>0</v>
      </c>
      <c r="C23" s="112">
        <v>0</v>
      </c>
      <c r="D23" s="52"/>
      <c r="E23" s="52"/>
    </row>
    <row r="24" spans="1:5" x14ac:dyDescent="0.2">
      <c r="A24" s="48" t="s">
        <v>135</v>
      </c>
      <c r="B24" s="112">
        <v>1479</v>
      </c>
      <c r="C24" s="112">
        <v>11829</v>
      </c>
      <c r="D24" s="52"/>
      <c r="E24" s="52"/>
    </row>
    <row r="25" spans="1:5" x14ac:dyDescent="0.2">
      <c r="A25" s="48" t="s">
        <v>136</v>
      </c>
      <c r="B25" s="112">
        <v>299</v>
      </c>
      <c r="C25" s="112">
        <v>1320</v>
      </c>
      <c r="D25" s="52"/>
      <c r="E25" s="52"/>
    </row>
    <row r="26" spans="1:5" x14ac:dyDescent="0.2">
      <c r="A26" s="48" t="s">
        <v>137</v>
      </c>
      <c r="B26" s="112">
        <v>151</v>
      </c>
      <c r="C26" s="112">
        <v>364</v>
      </c>
      <c r="D26" s="52"/>
      <c r="E26" s="52"/>
    </row>
    <row r="27" spans="1:5" x14ac:dyDescent="0.2">
      <c r="A27" s="48" t="s">
        <v>138</v>
      </c>
      <c r="B27" s="112">
        <v>140</v>
      </c>
      <c r="C27" s="112">
        <v>578</v>
      </c>
      <c r="D27" s="52"/>
      <c r="E27" s="52"/>
    </row>
    <row r="28" spans="1:5" x14ac:dyDescent="0.2">
      <c r="A28" s="48" t="s">
        <v>139</v>
      </c>
      <c r="B28" s="112">
        <v>13</v>
      </c>
      <c r="C28" s="112">
        <v>105</v>
      </c>
      <c r="D28" s="52"/>
      <c r="E28" s="52"/>
    </row>
    <row r="29" spans="1:5" x14ac:dyDescent="0.2">
      <c r="A29" s="48" t="s">
        <v>140</v>
      </c>
      <c r="B29" s="112">
        <v>0</v>
      </c>
      <c r="C29" s="112">
        <v>0</v>
      </c>
      <c r="D29" s="52"/>
      <c r="E29" s="52"/>
    </row>
    <row r="30" spans="1:5" x14ac:dyDescent="0.2">
      <c r="A30" s="48" t="s">
        <v>141</v>
      </c>
      <c r="B30" s="112">
        <v>0</v>
      </c>
      <c r="C30" s="112">
        <v>0</v>
      </c>
      <c r="D30" s="52"/>
      <c r="E30" s="52"/>
    </row>
    <row r="31" spans="1:5" x14ac:dyDescent="0.2">
      <c r="A31" s="48" t="s">
        <v>143</v>
      </c>
      <c r="B31" s="112">
        <v>0</v>
      </c>
      <c r="C31" s="112">
        <v>0</v>
      </c>
      <c r="D31" s="52"/>
      <c r="E31" s="52"/>
    </row>
    <row r="32" spans="1:5" x14ac:dyDescent="0.2">
      <c r="A32" s="48"/>
      <c r="B32" s="113">
        <v>131</v>
      </c>
      <c r="C32" s="113">
        <v>367</v>
      </c>
    </row>
    <row r="33" spans="1:13" x14ac:dyDescent="0.2">
      <c r="A33" s="48" t="s">
        <v>129</v>
      </c>
      <c r="B33" s="114">
        <f>SUM(B23:B32)</f>
        <v>2213</v>
      </c>
      <c r="C33" s="114">
        <f>SUM(C23:C32)</f>
        <v>14563</v>
      </c>
    </row>
    <row r="34" spans="1:13" x14ac:dyDescent="0.2">
      <c r="A34" s="4"/>
      <c r="B34" s="4"/>
      <c r="C34" s="4"/>
      <c r="D34" s="4"/>
      <c r="E34" s="4"/>
      <c r="F34" s="4"/>
    </row>
    <row r="35" spans="1:13" ht="15" x14ac:dyDescent="0.2">
      <c r="A35" s="50" t="s">
        <v>148</v>
      </c>
      <c r="B35" s="7"/>
      <c r="C35" s="7"/>
      <c r="D35" s="7"/>
      <c r="E35" s="7"/>
      <c r="F35" s="7"/>
      <c r="G35" s="7"/>
      <c r="H35" s="7"/>
      <c r="I35" s="7"/>
      <c r="J35" s="7"/>
    </row>
    <row r="36" spans="1:13" ht="15" customHeight="1" x14ac:dyDescent="0.2">
      <c r="A36" s="160" t="s">
        <v>131</v>
      </c>
      <c r="B36" s="160" t="s">
        <v>146</v>
      </c>
      <c r="C36" s="159" t="s">
        <v>147</v>
      </c>
      <c r="D36" s="159" t="s">
        <v>149</v>
      </c>
      <c r="E36" s="159" t="s">
        <v>150</v>
      </c>
      <c r="F36" s="159"/>
      <c r="G36" s="159"/>
      <c r="H36" s="159" t="s">
        <v>151</v>
      </c>
      <c r="I36" s="159"/>
      <c r="J36" s="159"/>
    </row>
    <row r="37" spans="1:13" x14ac:dyDescent="0.2">
      <c r="A37" s="160"/>
      <c r="B37" s="160"/>
      <c r="C37" s="159"/>
      <c r="D37" s="159"/>
      <c r="E37" s="47" t="s">
        <v>152</v>
      </c>
      <c r="F37" s="47" t="s">
        <v>153</v>
      </c>
      <c r="G37" s="47" t="s">
        <v>154</v>
      </c>
      <c r="H37" s="47" t="s">
        <v>152</v>
      </c>
      <c r="I37" s="47" t="s">
        <v>153</v>
      </c>
      <c r="J37" s="47" t="s">
        <v>154</v>
      </c>
      <c r="K37" s="39"/>
      <c r="L37" s="39"/>
      <c r="M37" s="39"/>
    </row>
    <row r="38" spans="1:13" x14ac:dyDescent="0.2">
      <c r="A38" s="48" t="s">
        <v>155</v>
      </c>
      <c r="B38" s="112">
        <v>2213</v>
      </c>
      <c r="C38" s="112">
        <v>14563</v>
      </c>
      <c r="D38" s="112">
        <v>39</v>
      </c>
      <c r="E38" s="115">
        <v>7</v>
      </c>
      <c r="F38" s="115">
        <v>5</v>
      </c>
      <c r="G38" s="115">
        <v>4</v>
      </c>
      <c r="H38" s="116" t="s">
        <v>338</v>
      </c>
      <c r="I38" s="116" t="s">
        <v>339</v>
      </c>
      <c r="J38" s="116" t="s">
        <v>340</v>
      </c>
    </row>
    <row r="39" spans="1:13" x14ac:dyDescent="0.2">
      <c r="A39" s="48" t="s">
        <v>156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3" x14ac:dyDescent="0.2">
      <c r="A40" s="48" t="s">
        <v>157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3" x14ac:dyDescent="0.2">
      <c r="A41" s="48" t="s">
        <v>158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13" x14ac:dyDescent="0.2">
      <c r="A42" s="48" t="s">
        <v>159</v>
      </c>
      <c r="B42" s="49"/>
      <c r="C42" s="48"/>
      <c r="D42" s="48"/>
      <c r="E42" s="49"/>
      <c r="F42" s="49"/>
      <c r="G42" s="49"/>
      <c r="H42" s="49"/>
      <c r="I42" s="49"/>
      <c r="J42" s="49"/>
    </row>
    <row r="43" spans="1:13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3" x14ac:dyDescent="0.2">
      <c r="A44" s="48" t="s">
        <v>129</v>
      </c>
      <c r="B44" s="49"/>
      <c r="C44" s="49"/>
      <c r="D44" s="49"/>
      <c r="E44" s="49"/>
      <c r="F44" s="49"/>
      <c r="G44" s="49"/>
      <c r="H44" s="48"/>
      <c r="I44" s="48"/>
      <c r="J44" s="48"/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4">
    <mergeCell ref="A1:C2"/>
    <mergeCell ref="H36:J36"/>
    <mergeCell ref="B4:B5"/>
    <mergeCell ref="A36:A37"/>
    <mergeCell ref="B36:B37"/>
    <mergeCell ref="C36:C37"/>
    <mergeCell ref="D36:D37"/>
    <mergeCell ref="E36:G36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7" zoomScaleNormal="100" workbookViewId="0">
      <selection activeCell="C13" sqref="C13"/>
    </sheetView>
  </sheetViews>
  <sheetFormatPr defaultColWidth="9.125" defaultRowHeight="14.25" x14ac:dyDescent="0.2"/>
  <cols>
    <col min="1" max="1" width="26.875" style="64" customWidth="1"/>
    <col min="2" max="2" width="23.25" style="68" customWidth="1"/>
    <col min="3" max="3" width="104.875" style="1" customWidth="1"/>
    <col min="4" max="16384" width="9.125" style="1"/>
  </cols>
  <sheetData>
    <row r="1" spans="1:4" s="36" customFormat="1" ht="15.75" customHeight="1" x14ac:dyDescent="0.2">
      <c r="A1" s="164" t="s">
        <v>160</v>
      </c>
      <c r="B1" s="164"/>
      <c r="C1" s="164"/>
      <c r="D1" s="164"/>
    </row>
    <row r="2" spans="1:4" s="36" customFormat="1" ht="15.75" customHeight="1" x14ac:dyDescent="0.2">
      <c r="A2" s="165"/>
      <c r="B2" s="165"/>
      <c r="C2" s="165"/>
      <c r="D2" s="165"/>
    </row>
    <row r="3" spans="1:4" ht="18" x14ac:dyDescent="0.2">
      <c r="A3" s="66"/>
      <c r="B3" s="67"/>
      <c r="C3" s="51" t="s">
        <v>161</v>
      </c>
      <c r="D3" s="4"/>
    </row>
    <row r="4" spans="1:4" x14ac:dyDescent="0.2">
      <c r="A4" s="66" t="s">
        <v>28</v>
      </c>
      <c r="B4" s="67" t="s">
        <v>162</v>
      </c>
      <c r="C4" s="49" t="s">
        <v>309</v>
      </c>
      <c r="D4" s="4"/>
    </row>
    <row r="5" spans="1:4" ht="28.5" x14ac:dyDescent="0.2">
      <c r="A5" s="66" t="s">
        <v>163</v>
      </c>
      <c r="B5" s="67" t="s">
        <v>164</v>
      </c>
      <c r="C5" s="49" t="s">
        <v>341</v>
      </c>
      <c r="D5" s="4"/>
    </row>
    <row r="6" spans="1:4" ht="28.5" x14ac:dyDescent="0.2">
      <c r="A6" s="66" t="s">
        <v>165</v>
      </c>
      <c r="B6" s="67" t="s">
        <v>166</v>
      </c>
      <c r="C6" s="49" t="s">
        <v>342</v>
      </c>
      <c r="D6" s="4"/>
    </row>
    <row r="7" spans="1:4" x14ac:dyDescent="0.2">
      <c r="A7" s="66" t="s">
        <v>167</v>
      </c>
      <c r="B7" s="67" t="s">
        <v>168</v>
      </c>
      <c r="C7" s="117" t="s">
        <v>343</v>
      </c>
      <c r="D7" s="4"/>
    </row>
    <row r="8" spans="1:4" ht="28.5" x14ac:dyDescent="0.2">
      <c r="A8" s="66" t="s">
        <v>169</v>
      </c>
      <c r="B8" s="67" t="s">
        <v>170</v>
      </c>
      <c r="C8" s="117" t="s">
        <v>344</v>
      </c>
      <c r="D8" s="4"/>
    </row>
    <row r="9" spans="1:4" x14ac:dyDescent="0.2">
      <c r="A9" s="66" t="s">
        <v>171</v>
      </c>
      <c r="B9" s="67" t="s">
        <v>172</v>
      </c>
      <c r="C9" s="117" t="s">
        <v>345</v>
      </c>
      <c r="D9" s="4"/>
    </row>
    <row r="10" spans="1:4" ht="30.6" customHeight="1" x14ac:dyDescent="0.2">
      <c r="A10" s="66" t="s">
        <v>173</v>
      </c>
      <c r="B10" s="67" t="s">
        <v>174</v>
      </c>
      <c r="C10" s="117" t="s">
        <v>400</v>
      </c>
      <c r="D10" s="4"/>
    </row>
    <row r="11" spans="1:4" x14ac:dyDescent="0.2">
      <c r="A11" s="66"/>
      <c r="B11" s="67"/>
      <c r="C11" s="4"/>
      <c r="D11" s="4"/>
    </row>
    <row r="12" spans="1:4" ht="35.450000000000003" customHeight="1" x14ac:dyDescent="0.2">
      <c r="A12" s="66" t="s">
        <v>175</v>
      </c>
      <c r="B12" s="67" t="s">
        <v>176</v>
      </c>
      <c r="C12" s="117" t="s">
        <v>346</v>
      </c>
      <c r="D12" s="4"/>
    </row>
    <row r="13" spans="1:4" ht="32.450000000000003" customHeight="1" x14ac:dyDescent="0.2">
      <c r="A13" s="66" t="s">
        <v>177</v>
      </c>
      <c r="B13" s="67" t="s">
        <v>178</v>
      </c>
      <c r="C13" s="117" t="s">
        <v>347</v>
      </c>
      <c r="D13" s="4"/>
    </row>
    <row r="14" spans="1:4" ht="33" customHeight="1" x14ac:dyDescent="0.2">
      <c r="A14" s="66" t="s">
        <v>179</v>
      </c>
      <c r="B14" s="67" t="s">
        <v>180</v>
      </c>
      <c r="C14" s="117" t="s">
        <v>348</v>
      </c>
      <c r="D14" s="4"/>
    </row>
    <row r="15" spans="1:4" ht="42" customHeight="1" x14ac:dyDescent="0.2">
      <c r="A15" s="66" t="s">
        <v>181</v>
      </c>
      <c r="B15" s="67" t="s">
        <v>182</v>
      </c>
      <c r="C15" s="117" t="s">
        <v>349</v>
      </c>
      <c r="D15" s="4"/>
    </row>
    <row r="16" spans="1:4" ht="128.25" x14ac:dyDescent="0.2">
      <c r="A16" s="66" t="s">
        <v>183</v>
      </c>
      <c r="B16" s="67" t="s">
        <v>184</v>
      </c>
      <c r="C16" s="49" t="s">
        <v>351</v>
      </c>
      <c r="D16" s="4"/>
    </row>
    <row r="17" spans="1:4" x14ac:dyDescent="0.2">
      <c r="A17" s="66"/>
      <c r="B17" s="67"/>
      <c r="C17" s="4"/>
      <c r="D17" s="4"/>
    </row>
    <row r="18" spans="1:4" ht="71.25" x14ac:dyDescent="0.2">
      <c r="A18" s="66" t="s">
        <v>185</v>
      </c>
      <c r="B18" s="67" t="s">
        <v>186</v>
      </c>
      <c r="C18" s="49" t="s">
        <v>350</v>
      </c>
      <c r="D18" s="4"/>
    </row>
    <row r="19" spans="1:4" ht="28.5" x14ac:dyDescent="0.2">
      <c r="A19" s="66" t="s">
        <v>187</v>
      </c>
      <c r="B19" s="67" t="s">
        <v>188</v>
      </c>
      <c r="C19" s="49" t="s">
        <v>352</v>
      </c>
      <c r="D19" s="4"/>
    </row>
    <row r="20" spans="1:4" ht="42.75" x14ac:dyDescent="0.2">
      <c r="A20" s="66" t="s">
        <v>189</v>
      </c>
      <c r="B20" s="67" t="s">
        <v>190</v>
      </c>
      <c r="C20" s="49" t="s">
        <v>353</v>
      </c>
      <c r="D20" s="4"/>
    </row>
    <row r="21" spans="1:4" ht="28.5" x14ac:dyDescent="0.2">
      <c r="A21" s="66" t="s">
        <v>191</v>
      </c>
      <c r="B21" s="67" t="s">
        <v>192</v>
      </c>
      <c r="C21" s="49" t="s">
        <v>354</v>
      </c>
      <c r="D21" s="4"/>
    </row>
    <row r="22" spans="1:4" x14ac:dyDescent="0.2">
      <c r="A22" s="66" t="s">
        <v>193</v>
      </c>
      <c r="B22" s="67" t="s">
        <v>194</v>
      </c>
      <c r="C22" s="49" t="s">
        <v>355</v>
      </c>
      <c r="D22" s="4"/>
    </row>
    <row r="23" spans="1:4" ht="42.75" x14ac:dyDescent="0.2">
      <c r="A23" s="66" t="s">
        <v>195</v>
      </c>
      <c r="B23" s="67" t="s">
        <v>196</v>
      </c>
      <c r="C23" s="49" t="s">
        <v>356</v>
      </c>
      <c r="D23" s="4"/>
    </row>
    <row r="24" spans="1:4" x14ac:dyDescent="0.2">
      <c r="A24" s="66"/>
      <c r="B24" s="67"/>
      <c r="C24" s="4"/>
      <c r="D24" s="4"/>
    </row>
    <row r="25" spans="1:4" ht="28.5" x14ac:dyDescent="0.2">
      <c r="A25" s="66" t="s">
        <v>197</v>
      </c>
      <c r="B25" s="67" t="s">
        <v>198</v>
      </c>
      <c r="C25" s="117" t="s">
        <v>357</v>
      </c>
      <c r="D25" s="4"/>
    </row>
    <row r="26" spans="1:4" ht="28.5" x14ac:dyDescent="0.2">
      <c r="A26" s="66" t="s">
        <v>199</v>
      </c>
      <c r="B26" s="67" t="s">
        <v>200</v>
      </c>
      <c r="C26" s="117" t="s">
        <v>358</v>
      </c>
      <c r="D26" s="4"/>
    </row>
    <row r="27" spans="1:4" ht="57" x14ac:dyDescent="0.2">
      <c r="A27" s="66" t="s">
        <v>201</v>
      </c>
      <c r="B27" s="67" t="s">
        <v>202</v>
      </c>
      <c r="C27" s="49" t="s">
        <v>359</v>
      </c>
      <c r="D27" s="4"/>
    </row>
    <row r="28" spans="1:4" ht="57" x14ac:dyDescent="0.2">
      <c r="A28" s="66" t="s">
        <v>203</v>
      </c>
      <c r="B28" s="67" t="s">
        <v>204</v>
      </c>
      <c r="C28" s="49" t="s">
        <v>360</v>
      </c>
      <c r="D28" s="4"/>
    </row>
    <row r="29" spans="1:4" ht="42.75" x14ac:dyDescent="0.2">
      <c r="A29" s="66" t="s">
        <v>205</v>
      </c>
      <c r="B29" s="67" t="s">
        <v>206</v>
      </c>
      <c r="C29" s="49" t="s">
        <v>361</v>
      </c>
      <c r="D29" s="4"/>
    </row>
    <row r="30" spans="1:4" ht="42.75" x14ac:dyDescent="0.2">
      <c r="A30" s="66" t="s">
        <v>207</v>
      </c>
      <c r="B30" s="67" t="s">
        <v>208</v>
      </c>
      <c r="C30" s="49" t="s">
        <v>362</v>
      </c>
      <c r="D30" s="4"/>
    </row>
    <row r="31" spans="1:4" ht="57" x14ac:dyDescent="0.2">
      <c r="A31" s="66" t="s">
        <v>209</v>
      </c>
      <c r="B31" s="67" t="s">
        <v>210</v>
      </c>
      <c r="C31" s="49" t="s">
        <v>363</v>
      </c>
      <c r="D31" s="4"/>
    </row>
    <row r="32" spans="1:4" x14ac:dyDescent="0.2">
      <c r="A32" s="66"/>
      <c r="B32" s="67"/>
      <c r="C32" s="4"/>
      <c r="D32" s="4"/>
    </row>
    <row r="33" spans="1:4" ht="42.75" x14ac:dyDescent="0.2">
      <c r="A33" s="66" t="s">
        <v>211</v>
      </c>
      <c r="B33" s="67" t="s">
        <v>212</v>
      </c>
      <c r="C33" s="49" t="s">
        <v>379</v>
      </c>
      <c r="D33" s="4"/>
    </row>
    <row r="34" spans="1:4" ht="228" x14ac:dyDescent="0.2">
      <c r="A34" s="66" t="s">
        <v>213</v>
      </c>
      <c r="B34" s="67" t="s">
        <v>214</v>
      </c>
      <c r="C34" s="117" t="s">
        <v>378</v>
      </c>
      <c r="D34" s="4"/>
    </row>
    <row r="35" spans="1:4" ht="28.5" x14ac:dyDescent="0.2">
      <c r="A35" s="66" t="s">
        <v>215</v>
      </c>
      <c r="B35" s="67" t="s">
        <v>216</v>
      </c>
      <c r="C35" s="49" t="s">
        <v>364</v>
      </c>
      <c r="D35" s="4"/>
    </row>
    <row r="36" spans="1:4" x14ac:dyDescent="0.2">
      <c r="A36" s="66"/>
      <c r="B36" s="67"/>
      <c r="D36" s="4"/>
    </row>
    <row r="37" spans="1:4" x14ac:dyDescent="0.2">
      <c r="A37" s="66" t="s">
        <v>217</v>
      </c>
      <c r="B37" s="67" t="s">
        <v>218</v>
      </c>
      <c r="C37" s="49" t="s">
        <v>365</v>
      </c>
      <c r="D37" s="4"/>
    </row>
    <row r="38" spans="1:4" ht="99.75" x14ac:dyDescent="0.2">
      <c r="A38" s="66" t="s">
        <v>219</v>
      </c>
      <c r="B38" s="67" t="s">
        <v>220</v>
      </c>
      <c r="C38" s="49" t="s">
        <v>366</v>
      </c>
      <c r="D38" s="4"/>
    </row>
    <row r="39" spans="1:4" ht="85.5" x14ac:dyDescent="0.2">
      <c r="A39" s="66" t="s">
        <v>221</v>
      </c>
      <c r="B39" s="67" t="s">
        <v>222</v>
      </c>
      <c r="C39" s="49" t="s">
        <v>367</v>
      </c>
      <c r="D39" s="4"/>
    </row>
    <row r="40" spans="1:4" ht="114" x14ac:dyDescent="0.2">
      <c r="A40" s="66" t="s">
        <v>223</v>
      </c>
      <c r="B40" s="67" t="s">
        <v>224</v>
      </c>
      <c r="C40" s="117" t="s">
        <v>368</v>
      </c>
      <c r="D40" s="4"/>
    </row>
    <row r="41" spans="1:4" x14ac:dyDescent="0.2">
      <c r="A41" s="66"/>
      <c r="B41" s="67"/>
      <c r="C41" s="4"/>
      <c r="D41" s="4"/>
    </row>
    <row r="42" spans="1:4" ht="30.75" customHeight="1" x14ac:dyDescent="0.2">
      <c r="A42" s="66" t="s">
        <v>225</v>
      </c>
      <c r="B42" s="67" t="s">
        <v>226</v>
      </c>
      <c r="C42" s="117" t="s">
        <v>369</v>
      </c>
      <c r="D42" s="4"/>
    </row>
    <row r="43" spans="1:4" ht="46.15" customHeight="1" x14ac:dyDescent="0.2">
      <c r="A43" s="66" t="s">
        <v>227</v>
      </c>
      <c r="B43" s="67" t="s">
        <v>228</v>
      </c>
      <c r="C43" s="117" t="s">
        <v>370</v>
      </c>
      <c r="D43" s="4"/>
    </row>
    <row r="44" spans="1:4" ht="31.9" customHeight="1" x14ac:dyDescent="0.2">
      <c r="A44" s="66" t="s">
        <v>229</v>
      </c>
      <c r="B44" s="67" t="s">
        <v>230</v>
      </c>
      <c r="C44" s="117" t="s">
        <v>371</v>
      </c>
      <c r="D44" s="4"/>
    </row>
    <row r="45" spans="1:4" ht="28.5" customHeight="1" x14ac:dyDescent="0.2">
      <c r="A45" s="66" t="s">
        <v>231</v>
      </c>
      <c r="B45" s="67" t="s">
        <v>232</v>
      </c>
      <c r="C45" s="117" t="s">
        <v>372</v>
      </c>
      <c r="D45" s="4"/>
    </row>
    <row r="46" spans="1:4" ht="28.5" x14ac:dyDescent="0.2">
      <c r="A46" s="66" t="s">
        <v>233</v>
      </c>
      <c r="B46" s="67" t="s">
        <v>234</v>
      </c>
      <c r="C46" s="49" t="s">
        <v>373</v>
      </c>
      <c r="D46" s="4"/>
    </row>
    <row r="47" spans="1:4" ht="42.75" x14ac:dyDescent="0.2">
      <c r="A47" s="66" t="s">
        <v>235</v>
      </c>
      <c r="B47" s="67" t="s">
        <v>236</v>
      </c>
      <c r="C47" s="49" t="s">
        <v>374</v>
      </c>
      <c r="D47" s="4"/>
    </row>
    <row r="48" spans="1:4" x14ac:dyDescent="0.2">
      <c r="A48" s="66"/>
      <c r="B48" s="67"/>
      <c r="C48" s="4"/>
      <c r="D48" s="4"/>
    </row>
    <row r="49" spans="1:4" ht="142.5" x14ac:dyDescent="0.2">
      <c r="A49" s="66" t="s">
        <v>237</v>
      </c>
      <c r="B49" s="67" t="s">
        <v>238</v>
      </c>
      <c r="C49" s="49" t="s">
        <v>375</v>
      </c>
      <c r="D49" s="4"/>
    </row>
    <row r="50" spans="1:4" ht="28.5" x14ac:dyDescent="0.2">
      <c r="A50" s="66" t="s">
        <v>239</v>
      </c>
      <c r="B50" s="67" t="s">
        <v>240</v>
      </c>
      <c r="C50" s="49" t="s">
        <v>376</v>
      </c>
      <c r="D50" s="4"/>
    </row>
    <row r="51" spans="1:4" ht="57" x14ac:dyDescent="0.2">
      <c r="A51" s="66" t="s">
        <v>241</v>
      </c>
      <c r="B51" s="67" t="s">
        <v>242</v>
      </c>
      <c r="C51" s="49" t="s">
        <v>377</v>
      </c>
      <c r="D51" s="4"/>
    </row>
    <row r="52" spans="1:4" x14ac:dyDescent="0.2">
      <c r="A52" s="66"/>
      <c r="B52" s="67"/>
      <c r="C52" s="4"/>
      <c r="D52" s="4"/>
    </row>
    <row r="53" spans="1:4" x14ac:dyDescent="0.2">
      <c r="A53" s="169" t="s">
        <v>243</v>
      </c>
      <c r="B53" s="168" t="s">
        <v>244</v>
      </c>
      <c r="C53" s="166"/>
      <c r="D53" s="4"/>
    </row>
    <row r="54" spans="1:4" x14ac:dyDescent="0.2">
      <c r="A54" s="169"/>
      <c r="B54" s="168"/>
      <c r="C54" s="167"/>
      <c r="D54" s="4"/>
    </row>
    <row r="55" spans="1:4" x14ac:dyDescent="0.2">
      <c r="A55" s="66"/>
      <c r="B55" s="67"/>
      <c r="C55" s="4"/>
      <c r="D55" s="4"/>
    </row>
  </sheetData>
  <mergeCells count="4">
    <mergeCell ref="A1:D2"/>
    <mergeCell ref="C53:C54"/>
    <mergeCell ref="B53:B54"/>
    <mergeCell ref="A53:A5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A46" zoomScale="50" zoomScaleNormal="50" workbookViewId="0">
      <selection activeCell="G27" sqref="G27"/>
    </sheetView>
  </sheetViews>
  <sheetFormatPr defaultColWidth="9.125" defaultRowHeight="14.25" x14ac:dyDescent="0.2"/>
  <cols>
    <col min="1" max="1" width="14" style="18" customWidth="1"/>
    <col min="2" max="2" width="37.625" style="18" customWidth="1"/>
    <col min="3" max="3" width="13.375" style="20" customWidth="1"/>
    <col min="4" max="4" width="36.375" style="6" customWidth="1"/>
    <col min="5" max="5" width="12.625" style="21" customWidth="1"/>
    <col min="6" max="6" width="36.625" style="14" customWidth="1"/>
    <col min="7" max="7" width="12.75" style="3" customWidth="1"/>
    <col min="8" max="8" width="36.375" style="3" customWidth="1"/>
    <col min="9" max="9" width="15.625" style="23" customWidth="1"/>
    <col min="10" max="10" width="55.125" style="5" customWidth="1"/>
    <col min="11" max="16384" width="9.125" style="1"/>
  </cols>
  <sheetData>
    <row r="1" spans="1:11" s="36" customFormat="1" ht="15.75" customHeight="1" x14ac:dyDescent="0.2">
      <c r="A1" s="164" t="s">
        <v>245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s="36" customFormat="1" ht="15.75" customHeigh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x14ac:dyDescent="0.2">
      <c r="A3" s="20" t="s">
        <v>28</v>
      </c>
      <c r="B3" s="6" t="str">
        <f>Entry!C4</f>
        <v>โรงพยาบาลประชาธิปัตย์</v>
      </c>
      <c r="C3" s="34"/>
      <c r="D3" s="34"/>
      <c r="E3" s="34"/>
      <c r="F3" s="34"/>
      <c r="G3" s="34"/>
      <c r="H3" s="34"/>
      <c r="I3" s="35"/>
      <c r="J3" s="34"/>
      <c r="K3" s="34"/>
    </row>
    <row r="4" spans="1:11" ht="71.25" x14ac:dyDescent="0.2">
      <c r="A4" s="24" t="s">
        <v>163</v>
      </c>
      <c r="B4" s="2" t="str">
        <f>Entry!C5</f>
        <v>รพ. รัฐบาล  ระดับ F2 ขนาด 30  เตียง โรงพยาบาลชุมชนขนาดทุติยภูมิระดับต้น  เปิดบริการครั้งแรกเป็น โรงพยาบาลขนาด 10 เตียง เมื่อปีพ.ศ. 2525 ต่อมาขยายเป็นโรงพยาบาล 30 เตียง เมื่อปี 2537 ถึงปัจจุบัน</v>
      </c>
      <c r="C4" s="34"/>
      <c r="D4" s="34"/>
      <c r="E4" s="34"/>
      <c r="F4" s="34"/>
      <c r="G4" s="34"/>
      <c r="H4" s="34"/>
      <c r="I4" s="35"/>
      <c r="J4" s="34"/>
      <c r="K4" s="34"/>
    </row>
    <row r="5" spans="1:11" ht="71.25" x14ac:dyDescent="0.2">
      <c r="A5" s="20" t="s">
        <v>165</v>
      </c>
      <c r="B5" s="6" t="str">
        <f>Entry!C6</f>
        <v xml:space="preserve">ตรวจรักษาโรคทั่วไป โดยแพทย์แผนปัจจุบัน ตรวจรักษาโรคเรื้อรัง โดยอายุรแพทย์ ให้บริการด้านการป้องกันโรค การส่งเสริมสุขภาพ การรักษาพยาบาล การฟื้นฟูสภาพ ด้านวิชาการและการฝึกอบรม </v>
      </c>
      <c r="C5" s="34"/>
      <c r="D5" s="34"/>
      <c r="E5" s="34"/>
      <c r="F5" s="34"/>
      <c r="G5" s="34"/>
      <c r="H5" s="34"/>
      <c r="I5" s="35"/>
      <c r="J5" s="34"/>
      <c r="K5" s="34"/>
    </row>
    <row r="6" spans="1:11" x14ac:dyDescent="0.2">
      <c r="A6" s="25"/>
      <c r="B6" s="25"/>
      <c r="C6" s="26"/>
      <c r="D6" s="25"/>
      <c r="E6" s="26"/>
      <c r="F6" s="25"/>
      <c r="G6" s="25"/>
      <c r="H6" s="25"/>
      <c r="I6" s="26"/>
      <c r="J6" s="25"/>
      <c r="K6" s="25"/>
    </row>
    <row r="7" spans="1:11" x14ac:dyDescent="0.2">
      <c r="A7" s="25"/>
      <c r="B7" s="15" t="s">
        <v>246</v>
      </c>
      <c r="C7" s="26"/>
      <c r="D7" s="15" t="s">
        <v>247</v>
      </c>
      <c r="E7" s="26"/>
      <c r="F7" s="15" t="s">
        <v>248</v>
      </c>
      <c r="G7" s="25"/>
      <c r="H7" s="15" t="s">
        <v>249</v>
      </c>
      <c r="I7" s="26"/>
      <c r="J7" s="15" t="s">
        <v>250</v>
      </c>
      <c r="K7" s="25"/>
    </row>
    <row r="8" spans="1:11" ht="185.25" x14ac:dyDescent="0.2">
      <c r="A8" s="25"/>
      <c r="B8" s="6" t="str">
        <f>Entry!$C$18</f>
        <v xml:space="preserve"> 1.ตั้งอยู่กลางชุมชนเมืองมีประชากรตามสิทธิ์ UC  83,580 คน รวมประชากรแฝงประมาณ 200,000 กว่าคน อยู่ใกล้ตลาด ห้างสรรพสินค้า สถานที่ราชการ การคมนาคม  หลากหลายทางหลายเชื้อชาติ ศาสนา ประชากรไทยและต่างด้าว ประกอบอาชีพหลากหลายอาทิเช่น ข้าราชการ พนักงานบริษัท พนักงานโรงงาน ค้าขาย รับจ้างและอื่นๆ มีเขตรอยต่อหลายอำเภอ ในปัจจุบันมีชุมชนย่อยทั้งสิ้น 81 ชุมชน 2.วิถีชีวิตและพฤติกรรมสุขภาพมีการเปลี่ยนแปลงอย่างรวดเร็วโดยเฉพาะการบริโภค 3.แนวโน้มมีประชากรที่เป็นกลุ่มผู้สูงอายุและเป็นโรคเรื้อรังมากขึ้น</v>
      </c>
      <c r="C8" s="26"/>
      <c r="D8" s="6" t="str">
        <f>Entry!$C$19</f>
        <v>ปัจจุบันมีการใช้ Application บนโทรศัพท์มือถือมากขึ้น เป็นช่องทางสื่อสารที่สะดวก จึงเน้นการพัฒนา Application เพื่อช่วยงานมากขึ้น ด้านบริการ บริหาร และประชาสัมพันธ์</v>
      </c>
      <c r="E8" s="26"/>
      <c r="F8" s="6" t="str">
        <f>Entry!$C$20</f>
        <v xml:space="preserve">มีการเติบโดทางเศษฐกิจเพิ่มขึ้น เนื่องจากมีการขยายตัวของชุมชน  ผู้รับบริการใช้สิทธิการรักษาเป็นสิทธิ์หลักประกันสุขภาพถ้วนหน้าเป็นส่วนใหญ่ สิทธิ์สวัสดิการข้าราชการเป็นลำดับรอง สิทธิ์ประกันสังคม ระบบเศรษฐกิจของประเทศในสถานการณ์โควิด ทุกภาคส่วนตั้งแต่ระดับประเทศถึงระดับบุคคล ครอบครัว ได้รับผลกระทบด้านลบ ด้านรายได้และหนี้สิน </v>
      </c>
      <c r="G8" s="25"/>
      <c r="H8" s="6" t="str">
        <f>Entry!$C$21</f>
        <v>โรงพยาบาลอยู่ในซอยที่มีชุมชนที่ค่อนข้างหนาแน่น เป็นเส้นทางสำหรับเดินทางไปในเส้นทางหลักในการไปภาคเหนือและภาคตะวันออกเฉียงเหนือ มีการก่อสร้างรถไฟฟ้าสายสีแดงจากจตุจักรมารังสิต ทำให้การจารจรมีการติดขัดในช่วงเวลาเช้า และเย็น</v>
      </c>
      <c r="I8" s="26"/>
      <c r="J8" s="6" t="str">
        <f>Entry!$C$22</f>
        <v>กระทรวงสาธารณสุขกำลังปฏิรูปกระทรวง มีแนวโน้มกระจายอำนาจให้เขตสุขภาพมากขึ้น เพื่อสามารถแก้ปัญหาในเขตสุขภาพ</v>
      </c>
      <c r="K8" s="25"/>
    </row>
    <row r="9" spans="1:11" x14ac:dyDescent="0.2">
      <c r="A9" s="25"/>
      <c r="B9" s="25"/>
      <c r="C9" s="26"/>
      <c r="D9" s="25"/>
      <c r="E9" s="26"/>
      <c r="F9" s="25"/>
      <c r="G9" s="25"/>
      <c r="H9" s="25"/>
      <c r="I9" s="26"/>
      <c r="J9" s="25"/>
      <c r="K9" s="25"/>
    </row>
    <row r="10" spans="1:11" x14ac:dyDescent="0.2">
      <c r="A10" s="25"/>
      <c r="B10" s="16" t="s">
        <v>175</v>
      </c>
      <c r="C10" s="26"/>
      <c r="D10" s="16" t="s">
        <v>177</v>
      </c>
      <c r="E10" s="26"/>
      <c r="F10" s="16" t="s">
        <v>179</v>
      </c>
      <c r="G10" s="26"/>
      <c r="H10" s="15" t="s">
        <v>196</v>
      </c>
      <c r="I10" s="26"/>
      <c r="J10" s="25"/>
      <c r="K10" s="25"/>
    </row>
    <row r="11" spans="1:11" ht="142.5" x14ac:dyDescent="0.2">
      <c r="A11" s="25"/>
      <c r="B11" s="17" t="str">
        <f>Entry!$C$12</f>
        <v>1 ได้รับการสนับสนุนงบประมาณ และความร่วมมือในการทำงานเป็นเครือข่าย จากเทศบาลนครรังสิต 2.มีงบประมาณ เงินบำรุงมาก 3.สถานที่ตั้งอยู่กลางแหล่งเศรษฐกิจชุมชนประชาชนเข้ามารับบริการได้ง่าย ส่งต่อได้รวดเร็วและเป็นจุดรับช่วยผู้ป่วย ระหว่างส่งต่อ สามารถช่วยผู้ป่วยที่อยู่ในภาวะวิกฤตได้ทันเวลาก่อนส่งต่อ</v>
      </c>
      <c r="C11" s="26"/>
      <c r="D11" s="17" t="str">
        <f>Entry!$C$13</f>
        <v>1. การเข้าสู่สังคมผู้สูงอายุ  ปัญหา NCD ที่เพิ่มสูงขึ้นอย่างต่อเนื่อง  
2. การเติบโตของเมือง (Urbanization) ส่งผลต่อทั้งด้านวิถีชีวิต (Lifestyle) และสิ่งแวดล้อม</v>
      </c>
      <c r="E11" s="26"/>
      <c r="F11" s="17" t="str">
        <f>Entry!$C$14</f>
        <v xml:space="preserve">1.สารสนเทศ (Technology/Information) ที่ทันสมัยเอื้อต่อการท้างาน ท้าให้ประชาชนเข้าถึงข้อมูลและช่องทางในการส่งเสริมสุขภาพง่ายขึ้น
2.กระแสสังคมและประชาชน (Social) ที่มีความตื่นตัวเรื่องสุขภาพท้าให้ประชาชนเปิดรับข้อมูลและความรู้หรือแนวทางการปฏิบัติเพื่อส่งเสริมให้มีสุขภาพดีและอยู่ในสิ่งแวดล้อมที่เอื้อต่อการมีสุขภาพดีมากกว่าในอดีตมาก
3.Health Literacy ถูกกำหนดในรัฐธรรมนูญ </v>
      </c>
      <c r="G11" s="26"/>
      <c r="H11" s="6" t="str">
        <f>Entry!$C$23</f>
        <v>มีสภาพการแข่งขันสูงเนื่องจากมี รพ.เอกชนและโรงพยาบาลรัฐบาลขนาดใหญ่ ในเขตพื้นที่ 10กม.จำนวน 8 โรงพยาบาลได้แก่ โรงพยาบาลปทุมเวช โรงพยาบาลเปาโล รังสิต โรงพยาบาลแพทย์รังสิต โรงพยาบาลบีแคร์ โรงพยาบาลบางประกอกรังสิต โรงพยาบาลภัทร ธนบุรี โรงพยาบาลราชวิถี โรงพยาบาลธรรมศาสตร์เฉลิมพระเกียรติ</v>
      </c>
      <c r="I11" s="26"/>
      <c r="J11" s="25"/>
      <c r="K11" s="25"/>
    </row>
    <row r="12" spans="1:11" ht="18" x14ac:dyDescent="0.2">
      <c r="A12" s="25"/>
      <c r="B12" s="25"/>
      <c r="C12" s="27" t="s">
        <v>251</v>
      </c>
      <c r="D12" s="28" t="s">
        <v>252</v>
      </c>
      <c r="E12" s="27" t="s">
        <v>253</v>
      </c>
      <c r="F12" s="25"/>
      <c r="G12" s="26"/>
      <c r="H12" s="25"/>
      <c r="I12" s="26"/>
      <c r="J12" s="25"/>
      <c r="K12" s="25"/>
    </row>
    <row r="13" spans="1:11" ht="18" x14ac:dyDescent="0.2">
      <c r="A13" s="25"/>
      <c r="B13" s="8" t="s">
        <v>254</v>
      </c>
      <c r="C13" s="27" t="s">
        <v>255</v>
      </c>
      <c r="D13" s="8" t="s">
        <v>181</v>
      </c>
      <c r="E13" s="27" t="s">
        <v>256</v>
      </c>
      <c r="F13" s="10" t="s">
        <v>167</v>
      </c>
      <c r="G13" s="25"/>
      <c r="H13" s="25"/>
      <c r="I13" s="26"/>
      <c r="J13" s="25"/>
      <c r="K13" s="25"/>
    </row>
    <row r="14" spans="1:11" ht="228" x14ac:dyDescent="0.2">
      <c r="A14" s="25"/>
      <c r="B14" s="7" t="str">
        <f>Entry!$C$16</f>
        <v xml:space="preserve">1.ดูแลผู้ป่วยเป็นศูนย์กลาง
2.ใช้นโยบาย 2P SAFETY                                                                                                                                      เข็มมุ่งระยะสั้น
1.  บริหารจัดการโรคติดเชื้อ Corona Virus 2019 ที่มีประสิทธิภาพ
เข็มมุ่งระยะยาว
1.  พัฒนาคุณภาพการดูแลผู้ป่วยกลุ่ม NCD 
2. พัฒนาระบบ Home health care /IMC/Long covid -19
  เข็มมุ่งระยะสั้น  บริหารจัดการโรคติดเชื้อ Corona Virus 2019 ที่มีประสิทธิภาพ เข็มมุ่งระยะยาว1.  พัฒนาคุณภาพการดูแลผู้ป่วยกลุ่ม NCD 2. พัฒนาระบบ Home health care /IMC/Long covid -19                       </v>
      </c>
      <c r="C14" s="26"/>
      <c r="D14" s="7" t="str">
        <f>Entry!$C$15</f>
        <v>1.พัฒนาบุคลกรให้มีความสามารถด้าน Core Compentency, Health Literacy, บริการกลุ่มวัยรุ่น วัยทำงาน วัยสูงอายุ, เพิ่มทักษะด้าน IT ในบุคลากรรุ่นใหม่ ภายใน 2 ปี 
2. พัฒนาบริการส่งเสริมสุขภาพทุกกลุ่มวัย พร้อมทั้งนำITมาช่วยในการให้บริการ
3. เตรียมความพร้อมด้านอุปกรณ์ เครื่องมือในการบริการ และด้าน IT</v>
      </c>
      <c r="E14" s="26"/>
      <c r="F14" s="11" t="str">
        <f>Entry!$C$7</f>
        <v>โรงพยาบาลของชุมชน บริการดี มีมาตรฐาน ผสานงานเชิงรุก</v>
      </c>
      <c r="G14" s="25"/>
      <c r="H14" s="25"/>
      <c r="I14" s="26"/>
      <c r="J14" s="25"/>
      <c r="K14" s="25"/>
    </row>
    <row r="15" spans="1:11" x14ac:dyDescent="0.2">
      <c r="A15" s="25"/>
      <c r="B15" s="25"/>
      <c r="C15" s="26"/>
      <c r="D15" s="25"/>
      <c r="E15" s="25"/>
      <c r="F15" s="10" t="s">
        <v>169</v>
      </c>
      <c r="G15" s="25"/>
      <c r="H15" s="25"/>
      <c r="I15" s="26"/>
      <c r="J15" s="25"/>
      <c r="K15" s="25"/>
    </row>
    <row r="16" spans="1:11" ht="85.5" x14ac:dyDescent="0.2">
      <c r="A16" s="25"/>
      <c r="B16" s="25"/>
      <c r="C16" s="26"/>
      <c r="D16" s="25"/>
      <c r="E16" s="26"/>
      <c r="F16" s="11" t="str">
        <f>Entry!$C$8</f>
        <v>1.พัฒนาคุณภาพบริการและระบบบริหารให้ได้มาตรฐานอย่างต่อเนื่อง 2.พัฒนาภาคีเครือข่ายในการจัดการระบบสุขภาพ 3.พัฒนาบุคลากรทุกระดับให้มีความเชี่ยวชาญในงาน 4.สร้างเสริมสิ่งแวดล้อมในการทำงานและสร้างความตระหนักให้เกิดความปลอดภัย 2P Safety</v>
      </c>
      <c r="G16" s="25"/>
      <c r="H16" s="25"/>
      <c r="I16" s="26"/>
      <c r="J16" s="25"/>
      <c r="K16" s="25"/>
    </row>
    <row r="17" spans="1:11" x14ac:dyDescent="0.2">
      <c r="A17" s="25"/>
      <c r="B17" s="25"/>
      <c r="C17" s="26"/>
      <c r="D17" s="25"/>
      <c r="E17" s="26"/>
      <c r="F17" s="10" t="s">
        <v>171</v>
      </c>
      <c r="G17" s="25"/>
      <c r="H17" s="25"/>
      <c r="I17" s="26"/>
      <c r="J17" s="25"/>
      <c r="K17" s="25"/>
    </row>
    <row r="18" spans="1:11" ht="28.5" x14ac:dyDescent="0.2">
      <c r="A18" s="25"/>
      <c r="B18" s="25"/>
      <c r="C18" s="26"/>
      <c r="D18" s="25"/>
      <c r="E18" s="26"/>
      <c r="F18" s="11" t="str">
        <f>Entry!$C$9</f>
        <v>ยึดผู้ป่วยเป็นศูนย์กลาง ธำรงไว้ข้อมาตรฐาน ร่วมรับผิดชอบต่อชุมชน</v>
      </c>
      <c r="G18" s="25"/>
      <c r="H18" s="25"/>
      <c r="I18" s="26"/>
      <c r="J18" s="25"/>
      <c r="K18" s="25"/>
    </row>
    <row r="19" spans="1:11" x14ac:dyDescent="0.2">
      <c r="A19" s="25"/>
      <c r="B19" s="25"/>
      <c r="C19" s="26"/>
      <c r="D19" s="25"/>
      <c r="E19" s="26"/>
      <c r="F19" s="11"/>
      <c r="G19" s="25"/>
      <c r="H19" s="25"/>
      <c r="I19" s="26"/>
      <c r="J19" s="25"/>
      <c r="K19" s="25"/>
    </row>
    <row r="20" spans="1:11" ht="18" x14ac:dyDescent="0.2">
      <c r="A20" s="25"/>
      <c r="B20" s="25"/>
      <c r="C20" s="26"/>
      <c r="D20" s="25"/>
      <c r="E20" s="25"/>
      <c r="F20" s="27" t="s">
        <v>257</v>
      </c>
      <c r="G20" s="25"/>
      <c r="H20" s="25"/>
      <c r="I20" s="26"/>
      <c r="J20" s="25"/>
      <c r="K20" s="25"/>
    </row>
    <row r="21" spans="1:11" x14ac:dyDescent="0.2">
      <c r="A21" s="25"/>
      <c r="B21" s="29" t="s">
        <v>217</v>
      </c>
      <c r="C21" s="25"/>
      <c r="D21" s="29" t="s">
        <v>258</v>
      </c>
      <c r="E21" s="25"/>
      <c r="F21" s="12" t="s">
        <v>173</v>
      </c>
      <c r="G21" s="25"/>
      <c r="H21" s="12" t="s">
        <v>259</v>
      </c>
      <c r="I21" s="26"/>
      <c r="J21" s="25"/>
      <c r="K21" s="25"/>
    </row>
    <row r="22" spans="1:11" ht="270.75" x14ac:dyDescent="0.2">
      <c r="A22" s="25"/>
      <c r="B22" s="30" t="str">
        <f>Entry!$C$38</f>
        <v>1.กลุ่มผู้ป่วยOPD: ไม่แออัด ลดขั้นตอนการรับบริการ,ถูกต้อง ปลอดภัย2.กลุ่มผู้ป่วยIPD:ได้รับการดูแลตามมาตรฐานเหมาะสมกับโรค ไม่เกิดภาวะแทรกซ้อน และดูแลตนเองเมื่ออยู่บ้านได้3.ผู้รับบริการสิทธิประกันสุขภาพ (UC):เท่าเทียม มีคุณภาพ4.ผู้ป่วยฉุกเฉิน: รวดเร็ว ถูกต้อง ปลอดภัย,บรรเทาความทุกข์ทรมาน5.กลุ่มผู้พิการ:ได้รับการเคารพในสิทธิและศักดิ์ศรี,ได้รับการเสริมพลัง, สามารถช่วยตนเองพัฒนาความสามารถที่มีอยู่6.ผู้ป่วยโรคติดต่อ HIV TB  Flu covid 19:ไม่รู้สึกแตกต่าง,ลดความกังวล อาย กลัว, มีผู้ให้คำปรึกษาที่น่าเชื่อถือได้ , เคารพสิทธิรักษาความลับของผู้ป่วย7.ผู้ป่วยโรคเรื้อรัง: ได้รับการเสริมพลัง, รู้วิธีสามารถปฏิบัติตนในการดูแลตนเองทั้งที่โรงพยาบาลและที่บ้าน8.ผู้ป่วยวาระสุดท้าย:Good death/บรรเทาความทุกข์ทรมานจากอาการรบกวน, ลดความวิตกกังวล สุข สงบ มีศักดิ์ศรี,ได้ทำสิ่งที่อยากทำตามความเชื่อ</v>
      </c>
      <c r="C22" s="26"/>
      <c r="D22" s="30" t="str">
        <f>Entry!$C$31</f>
        <v>1.กฎหมายและระเบียบของทางราชการที่ต้องปฏิบัติ 2.พรบ. หลักประกันสุขภาพ 3.พรบ.สถานพยาบาล 4.พรบ ประกันสังคม5.พระราชบัญญัติระเบียบข้าราชการพลเรือน พ.ศ.2551 ระเบียบสำนักนายยกรัฐมนตรีว่าด้วยพนักงานราชการ พ.ศ. 2547 ระเบียบกระทรวงสาธารณสุขว่าด้วยพนักงานกระทรวงสาธารณสุข พ.ศ.2556  ระเบียบกระทรวงการคลังว่าด้วยลูกจ้างประจำส่วนราชการ พ.ศ.2553 6.มาตรฐานวิชาชีพ7.มาตรฐานอาชีวอนามัย 8. ITA</v>
      </c>
      <c r="E22" s="26"/>
      <c r="F22" s="13" t="str">
        <f>Entry!$C$10</f>
        <v>1.ทำงานเป็นทีมดูแลผู้ป่วยNCD  2.ระบบบริหารจัดการโรคติดเชื้อ Corona virus2019</v>
      </c>
      <c r="G22" s="25"/>
      <c r="H22" s="13" t="str">
        <f>Entry!$C$51</f>
        <v>1. เพิ่มบริการส่งเสริมสุขภาพทางเลือก เช่น แพทย์แผนไทย แพทย์แผนจีน
2. เพิ่มความครอบคลุมในด้านการรักษาและการส่งเสริมสุขภาพ เช่น วัคซีนทางเลือกในทุกกลุ่มอายุ เพิ่มบริการ สร้างตึกสำหรับหอผู้ป่วยโควิท ฉีดวัคซีนโควิด 19 ในกลุ่มเสี่ยง ผู้สูงอายุ ผู้มีโรคประจำตัว เฉพาะหญิงตั้งครรภ์
3. จัดทำ isolation room 1ห้อง  ขยายคลินิกสุขภาพเด็กดี และสร้างคลินิค ARI เพื่อรองรับมาตรการ DMHTT</v>
      </c>
      <c r="I22" s="27" t="s">
        <v>260</v>
      </c>
      <c r="J22" s="25"/>
      <c r="K22" s="25"/>
    </row>
    <row r="23" spans="1:11" ht="18" x14ac:dyDescent="0.2">
      <c r="A23" s="25"/>
      <c r="B23" s="25"/>
      <c r="C23" s="26"/>
      <c r="D23" s="25"/>
      <c r="E23" s="26"/>
      <c r="F23" s="27" t="s">
        <v>252</v>
      </c>
      <c r="G23" s="25"/>
      <c r="H23" s="25"/>
      <c r="I23" s="26"/>
      <c r="J23" s="25"/>
      <c r="K23" s="25"/>
    </row>
    <row r="24" spans="1:11" s="32" customFormat="1" ht="18" x14ac:dyDescent="0.2">
      <c r="A24" s="31"/>
      <c r="B24" s="33" t="s">
        <v>261</v>
      </c>
      <c r="C24" s="27" t="s">
        <v>256</v>
      </c>
      <c r="D24" s="33" t="s">
        <v>262</v>
      </c>
      <c r="E24" s="27" t="s">
        <v>256</v>
      </c>
      <c r="F24" s="33" t="s">
        <v>263</v>
      </c>
      <c r="G24" s="27" t="s">
        <v>256</v>
      </c>
      <c r="H24" s="33" t="s">
        <v>264</v>
      </c>
      <c r="I24" s="27" t="s">
        <v>256</v>
      </c>
      <c r="J24" s="33" t="s">
        <v>265</v>
      </c>
      <c r="K24" s="31"/>
    </row>
    <row r="25" spans="1:11" ht="156.75" x14ac:dyDescent="0.2">
      <c r="A25" s="19" t="s">
        <v>225</v>
      </c>
      <c r="B25" s="18" t="str">
        <f>Entry!$C$42</f>
        <v>1.สปสช/กองทุนสวัสดิการข้าราชการ/สำนักงานประกันสังคม/เทศบาลนครรังสิต : สนับสนุนงบประมาณ 2.กฟผ.กสท.การประปาส่วนภูมิภาค3.บริษัทยา ผู้แทนจำหน่าย องค์การเภสัชกรรม:ยา และเวชภัณฑ์ ครุภัณฑ์ 4.สถานีตำรวจ :ส่งมอบความปลอดภัยผู้ที่ส่งมอบสินค้าหรือบริการให้โรงพยาบาล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v>
      </c>
      <c r="C25" s="20" t="s">
        <v>203</v>
      </c>
      <c r="D25" s="6" t="str">
        <f>Entry!C28</f>
        <v>การจัดหายาและเวชภัณ,วัสดุงานบ้านงานครัว,ระบบการสนับสนุนห้องปฏิบัติการทางการแพทย์ การสนับสนุนระบบการดูแลรักษา เช่น เครื่องมือ การตรวจสอบความเที่ยงตรง การจัดอุปกรณ์และครื่องมือที่จำเป็น งบระมาณในการอบรมบุคลากร และการจัดบริการต่างๆในสถานการณ์โควิด จัดหาเวชภัณฑ์ ครุภัณฑ์ป้องกันการติดเชื้อโควิด 19 และให้บริการฉีดวัคซีนป้องกันโควิดในกลุ่มเสี่ยงสำคัญ เช่น ผู้สูงอายุ หญิงตั้งครรภ์</v>
      </c>
      <c r="E25" s="21" t="s">
        <v>266</v>
      </c>
      <c r="F25" s="14" t="str">
        <f>Entry!$C$33</f>
        <v>ระบบบริหารความเสี่ยง, ระบบการดูแลผู้ป่วย ระบบการเงินการคลัง ระบบการส่งต่อดูแลต่อเนื่อง, ระบบการกำจัดขยะติดเชื้อ, ระบบควบคุมและป้องกันโรค, ระบบยา, ระบบสนับสนุนทางห้องปฏิบัติการ, ระบบบริหารทรัพยากรบุคคล, ระบบสารสนเทศ เวชระเบียน สร้างเสริมสุขภาพ</v>
      </c>
      <c r="G25" s="22" t="s">
        <v>165</v>
      </c>
      <c r="H25" s="3" t="str">
        <f>Entry!$C$6</f>
        <v xml:space="preserve">ตรวจรักษาโรคทั่วไป โดยแพทย์แผนปัจจุบัน ตรวจรักษาโรคเรื้อรัง โดยอายุรแพทย์ ให้บริการด้านการป้องกันโรค การส่งเสริมสุขภาพ การรักษาพยาบาล การฟื้นฟูสภาพ ด้านวิชาการและการฝึกอบรม </v>
      </c>
      <c r="I25" s="23" t="s">
        <v>219</v>
      </c>
      <c r="J25" s="5" t="e">
        <f>Entry!#REF!</f>
        <v>#REF!</v>
      </c>
      <c r="K25" s="25"/>
    </row>
    <row r="26" spans="1:11" ht="409.5" x14ac:dyDescent="0.2">
      <c r="A26" s="19" t="s">
        <v>227</v>
      </c>
      <c r="B26" s="18" t="e">
        <f>Entry!#REF!</f>
        <v>#REF!</v>
      </c>
      <c r="C26" s="20" t="s">
        <v>205</v>
      </c>
      <c r="D26" s="6" t="str">
        <f>Entry!C29</f>
        <v>อาคารบริการ 3 หลัง ในการดูแลรักษาผู้ป่วยนอกและผู้ป่วยใน มีห้องตรวจผู้ป่วยนอก 6 ห้อง(ผู้ป่วยทั่วไป 4 ห้อง คลินิกโรคเรื้อรัง 2 ห้อง)        ทันตกรรม 5 ห้อง หอผู้ป่วยใน 34 เตียง ห้องแยกโรค(AIIR) 1ห้อง มุม Palliative 1  เตียง  ห้องคลอด 1 ห้อง  ห้องหลังคลอด 1 ห้องรับได้ 3 เตียง  มีการก่อสร้างอาคารรองรับผู้ป่วยโควิด 18 เตียงและเตียงระหว่างรอผลตรวจโควิด 12 เตียง</v>
      </c>
      <c r="E26" s="21" t="s">
        <v>267</v>
      </c>
      <c r="F26" s="14" t="str">
        <f>Entry!$C$34</f>
        <v>1. การเข้าถึงและเข้ารับบริการ การจัดบริการกลุ่มโรค Fast track การจัดบริการเฉพาะทาง การบริการการแพทย์ฉุกเฉิน
2. การประเมินและวินิจฉัย  โดย มีแพทย์ประจำกลุ่มงานอุบัติเหตุ-ฉุกเฉิน , LAB ,X-RAY, CT Scan และระบบ Consult แพทย์เฉพาะทาง 
    ตลอด 24 ชม. และการให้การวินิจฉัยโรค
3. การวางแผนการดูแลรักษา โดยมีเกณฑ์ในการพิจารณาให้การรักษาแบบประเภทผู้ป่วยนอก ส่งต่อรักษาประเภทผู้ป่วยใน หรือส่งต่อ รพ.ที่ศักยภาพสูงกว่า และการวางแผนจำหน่าย
4. การดูแลรักษา ทั้งกระบวนการดูแลผู้ป่วยตติยภูมิ กลุ่มเสี่ยงสูง และ 5 excellent ได้แก่ สาขาอุบัติเหตุ สาขามะเร็ง สาขาหัวใจ สาขาทารกแรกเกิดและสาขารับบริจาคและปลูกถ่ายอวัยวะ/ โดยจัดระบบการดูแลผู้ป่วยแบ่งออกเป็น 
   4.1 โดยแยกตามสาขาเฉพาะทางที่เจ็บป่วย  หากผู้ป่วยมีหลายระบบมีการ Consult ต่างสาขาดูแลผู้ป่วยร่วมกัน 
   4.2 ตามประเภทผู้ป่วยได้แก่ 
         ก. ประเภททั่วไป  
         ข. ผู้ป่วยเสี่ยงสูง 
         ค. การดูแลผู้ป่วยที่ต้องการเฉพาะ เช่น กลุ่มโรคเรื้อรัง ผู้ป่วยติดเตียงและระยะสุดท้าย
5. การให้ข้อมูลและเสริมพลัง  
6. การดูแลต่อเนื่องในชุมชน และศูนย์ดูแลต่อเนื่องกระบวนการสร้างคุณค่าที่สำคัญที่สุดภายในองค์กร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v>
      </c>
      <c r="G26" s="22" t="s">
        <v>239</v>
      </c>
      <c r="H26" s="3" t="str">
        <f>Entry!$C$50</f>
        <v xml:space="preserve"> เพิ่มบริการส่งเสริมสุขภาพทางเลือก เช่น แพทย์แผนไทย ทันตกรรมประดิษฐ์ คลินิก CKD /TB/HIV /คลินิกจิตเวช/คลินิกประคับประคอง</v>
      </c>
      <c r="I26" s="23" t="s">
        <v>268</v>
      </c>
      <c r="J26" s="5" t="str">
        <f>Entry!$C$49</f>
        <v xml:space="preserve">ปัญหาในโรงพยาบาลแบ่งตามกลุ่มโรค 
 1.กลุ่มโรคเรื้อรัง ได้แก่  DM HT  CKD Asthma  COPD 
 2.กลุ่มโรคฉุกเฉิน ได้แก่ Stroke STEMI Sepsis
 3.กลุ่มโรคติดเชื้อ COVID-19
โรคและภัยสุขภาพที่เป็นปัญหาสำคัญในพื้นที่ตำบลประชาธิปัตย์
1. กลุ่มโรคติดต่อ (CD) ได้แก่ โรคโควิด 19,วัณโรค, HIV, ไข้เลือดออก 
2. กลุ่มโรคไม่ติดต่อ (NCD) ได้แก่ DM, HT, Stroke,Stemi, COPD, Asthma
3. ภัยสุขภาพ ได้แก่ Teenage pregnancy และเด็กเสี่ยงพัฒนาการล่าช้า ฟันผุ
(มุ่งการดูแลต่อเนื่อง ป้องกันการเกิดภาวะแทรกซ้อน เสริม พลังในการดูแลตนเอง
</v>
      </c>
      <c r="K26" s="25"/>
    </row>
    <row r="27" spans="1:11" ht="171" x14ac:dyDescent="0.2">
      <c r="A27" s="19" t="s">
        <v>269</v>
      </c>
      <c r="B27" s="18" t="str">
        <f>Entry!C43</f>
        <v>1.สสจ. : ควบคุม กำกับ ติดตามผลงานและให้นโยบาย2.โรงพยาบาลรัฐใกล้เคียง ศูนย์บริการสาธารณสุขเทศบาลนครรังสิต ศูนย์เทศบาลลำสามแก้ว ศูนย์เทศบาลคูคต:ประสานความร่วมมือในการดูแลผู้ป่วย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v>
      </c>
      <c r="C27" s="20" t="s">
        <v>207</v>
      </c>
      <c r="D27" s="6" t="str">
        <f>Entry!C30</f>
        <v xml:space="preserve">เครื่องเอกซเรย์/เครื่องอัลตราซาวด์/เครื่องตรวจคลื่นหัวใจไฟฟ้า/เครื่องกระตุ้นหัวใจไฟฟ้า/เครื่องส่องไฟ/เครื่องช่วยหายใจแบบVolum control / ตู้ควบคุมอุณภูมิในการเคลื่อนย้ายทาราแรกเกิด/เครื่องตรวจจอประสาทตา/เครื่องกระตุ้นกล้ามเนื้อด้วยกระแสไฟฟ้า/   ระบบสารสนเทศใช้ระบบ Hospital Information System (HIS) ด้วยโปรแกรม Hos - XP  </v>
      </c>
      <c r="E27" s="21" t="s">
        <v>215</v>
      </c>
      <c r="F27" s="14" t="str">
        <f>Entry!$C$35</f>
        <v>1.การบริหารจัดการความเสี่ยงที่มีประสิทธิภาพ 2.สิ่งแวดล้อมที่เอื้อต่อการทำงาน 3.ระบบเทคโนโลยีสารสนเทศที่มีประสิทธิภาพ 4.ระบบป้องกันกาติดเชื้อที่มีมาตรฐาน 5.บุคลากรได้รับการพัฒนาทักษะ และความรู้ทางวิชาการ</v>
      </c>
      <c r="G27" s="22"/>
      <c r="I27" s="23" t="s">
        <v>270</v>
      </c>
      <c r="J27" s="5" t="str">
        <f>Entry!C39</f>
        <v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</v>
      </c>
      <c r="K27" s="25"/>
    </row>
    <row r="28" spans="1:11" ht="228" x14ac:dyDescent="0.2">
      <c r="A28" s="19" t="s">
        <v>271</v>
      </c>
      <c r="B28" s="18" t="str">
        <f>Entry!C47</f>
        <v>เป็นแหล่งฝึกปฏิบัติงานของ 1.นักศึกษาพยาบาลหลักสูตรพยาบาลเวชปฏิบัติทั่วไป มศว.องค์รักษ์ 2.นักศึกษาพยาบาลหลักสูตร 4 ปี วิทยาลัยพยาบาลบรมราชชนนีนนทบุรี3. นักศึกษาพยาบาลหลักสูตร 4 ปี วิทยาลัยพยาบาลปทุมธานี4.นักศึกษาพยาบาลหลักสูตร 4 ปี มหาวิทยาลัยธรรมศาสตร์ 5.นักศึกษาหลักสูตร เวชสถิติ 6.นักศึกษาหลักสูตรแพทย์แผนไทย</v>
      </c>
      <c r="C28" s="20" t="s">
        <v>272</v>
      </c>
      <c r="D28" s="6" t="str">
        <f>Entry!C25</f>
        <v>แพทย์เฉพาะทาง 4 คน แพทย์เวชปฏิบัติทั่ว 7 คน ทันตแพทย์ 6 คน เภสัชกร 6 คน พยาบาล 66 คน  นักกายภาพ 3 คน เทคนิคการแพทย์ 4 คน แพทย์แผนไทย 1 คน นักโภชนากร เจ้าพนักงานรังสีการแพทย์ 1 คน และเจ้าหน้าที่ หน่วยงานสนับสนุน 99 คน</v>
      </c>
      <c r="E28" s="21" t="s">
        <v>231</v>
      </c>
      <c r="F28" s="14" t="str">
        <f>Entry!$C$45</f>
        <v>1.สถาบันการแพทย์ฉุกเฉิน: ประสานงานช่วยเหลือดูแลผู้ป่วยณ จุดเกิดเหตุในสถาณการณ์ปกติและสาธารณภัย2.ศูนย์บริการเยี่ยมบ้านและการดูแลแบบประคับประคองโรงพยาบาลปทุมธานี :ประสานรับส่งต่อผู้ป่วยที่ต้องดูแลต่อเนื่องที่บ้าน</v>
      </c>
      <c r="I28" s="23" t="s">
        <v>223</v>
      </c>
      <c r="J28" s="5" t="str">
        <f>Entry!$C$40</f>
        <v>1.โรงเรียน สนับสนุนวิทยากรในการให้ความรู้ เช่น โรคติดต่อทางเพศสัมพันธ์, การปฐมพยาบาลเบื้องต้น 2.อำเภอ การประสานงานที่ดีสนับสนุนหน่วยปฐมพยาบาล,หน่วยแพทย์เคลื่อนที๋ 3.โรงพยาบาลส่งเสริมสุขภาพตำบลและองค์การบริหารส่วนท้องถิ่น   การทำงานเป็นเครือข่าย ส่งเสริมสนับสนุนทรัพยากร 4.   บริษัทห้างร้านต่างๆ,หน่วยราชการ   มีการประสานงานด้านธุรการ การเงิน พัสดุ ทีรวดเร็ว ถูกต้องสะดวก ขั้นตอนที่ไม่ยุ่งยาก ซับซ้อน และ เป็นธรรม 5. สำนักงานสาธารณสุขจังหวัด,สำนักงานหลักประกันสุขภาพแห่งชาติ ส่งข้อมูลตัวชี้วัดครบถ้วน, ปฏิบัติงานตามกรอบ, แผนงานและนโยบาย 6. โรงงานอุตสาหกรรม ตรวจสุขภาพที่สำคัญ  คัดกรองโรคเรื้อรัง โรคไม่ติดต่อป้องกันความเสี่ยงทางอาชีวะอนามัย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v>
      </c>
      <c r="K28" s="25"/>
    </row>
    <row r="29" spans="1:11" ht="71.25" x14ac:dyDescent="0.2">
      <c r="A29" s="19" t="s">
        <v>233</v>
      </c>
      <c r="B29" s="18" t="str">
        <f>Entry!C46</f>
        <v xml:space="preserve">1.ชันสูตรทางห้องปฏิบัติการ : บริษัท Innotech lab2. รักษาความสะอาด :  หจก.เอดีคลีนนิ่งเซอร์วิส   3.กำจัดขยะทั่วไป กำจัดขยะติดเชื้อ : เทศบาลนครรังสิต  4.ล้างแอร์:หจก ถนอมจิตต์ 5. การดูแลเครื่องมือแพทย์ </v>
      </c>
      <c r="C29" s="20" t="s">
        <v>273</v>
      </c>
      <c r="D29" s="6" t="str">
        <f>Entry!C26</f>
        <v>1.ระยะเวลาของการปฏิบัติงานมากกว่า5ปี 2.การอยู๋ในสถานะรับราชการ 3.ความผูกพันต่อเพื่อนร่วมงาน 4.ตำแหน่งที่ตั้งของโรงพยาบาล 5.ไม่อยากย้ายสถานที่ปฏิบัติงาน</v>
      </c>
      <c r="K29" s="25"/>
    </row>
    <row r="30" spans="1:11" ht="185.25" x14ac:dyDescent="0.2">
      <c r="C30" s="20" t="s">
        <v>274</v>
      </c>
      <c r="D30" s="6" t="str">
        <f>Entry!C27</f>
        <v>ข้อกำหนดด้านสุขภาพที่สำคัญ คือ การตรวจสุขภาพก่อนประจำการ ระหว่างประจำการ และการตรวจความเสี่ยงจากการทำงาน และอาชีวอนามัย , การจัดการเมื่อเจ็บป่วยจากการทำงาน, การให้วัคซีน เช่น ไข้หวัดใหญ่ ตับอักเสบ , covid 19  การสวมใส่อุปกรณ์ปกป้องร่างกายตามความเหมาะสม,การปฏิบัติตามแนวทางการปฏิบัติที่สำคัญ เช่น การจัดการขยะ การล้างมือ  Standard Precaution, DMHTT, มาตรฐานการขับขี่รถส่งต่อผู้ป่วยปลอดภัย รวมทั้งค้นหาเฝ้าระวังและควบคุมการแพร่ระบาด covid 19 ในเจ้าหน้าที่ ผู้รับบริการและญาติ</v>
      </c>
      <c r="K30" s="25"/>
    </row>
    <row r="31" spans="1:11" x14ac:dyDescent="0.2">
      <c r="K31" s="25"/>
    </row>
    <row r="32" spans="1:11" x14ac:dyDescent="0.2">
      <c r="A32" s="25"/>
      <c r="B32" s="25"/>
      <c r="C32" s="26"/>
      <c r="D32" s="25"/>
      <c r="E32" s="26"/>
      <c r="F32" s="25"/>
      <c r="G32" s="25"/>
      <c r="H32" s="25"/>
      <c r="I32" s="26"/>
      <c r="J32" s="25"/>
      <c r="K32" s="25"/>
    </row>
    <row r="33" spans="3:9" s="1" customFormat="1" ht="45" customHeight="1" x14ac:dyDescent="0.2">
      <c r="C33" s="9"/>
      <c r="E33" s="9"/>
      <c r="I33" s="9"/>
    </row>
    <row r="34" spans="3:9" s="1" customFormat="1" x14ac:dyDescent="0.2">
      <c r="C34" s="9"/>
      <c r="E34" s="9"/>
      <c r="I34" s="9"/>
    </row>
    <row r="35" spans="3:9" s="1" customFormat="1" x14ac:dyDescent="0.2">
      <c r="C35" s="9"/>
      <c r="E35" s="9"/>
      <c r="I35" s="9"/>
    </row>
    <row r="36" spans="3:9" s="1" customFormat="1" x14ac:dyDescent="0.2">
      <c r="C36" s="9"/>
      <c r="E36" s="9"/>
      <c r="I36" s="9"/>
    </row>
    <row r="37" spans="3:9" s="1" customFormat="1" ht="15" customHeight="1" x14ac:dyDescent="0.2">
      <c r="C37" s="9"/>
      <c r="E37" s="9"/>
      <c r="I37" s="9"/>
    </row>
    <row r="38" spans="3:9" s="1" customFormat="1" x14ac:dyDescent="0.2">
      <c r="C38" s="9"/>
      <c r="E38" s="9"/>
      <c r="I38" s="9"/>
    </row>
    <row r="39" spans="3:9" s="1" customFormat="1" x14ac:dyDescent="0.2">
      <c r="C39" s="9"/>
      <c r="E39" s="9"/>
      <c r="I39" s="9"/>
    </row>
    <row r="40" spans="3:9" s="1" customFormat="1" x14ac:dyDescent="0.2">
      <c r="C40" s="9"/>
      <c r="E40" s="9"/>
      <c r="I40" s="9"/>
    </row>
    <row r="41" spans="3:9" s="1" customFormat="1" x14ac:dyDescent="0.2">
      <c r="C41" s="9"/>
      <c r="E41" s="9"/>
      <c r="I41" s="9"/>
    </row>
    <row r="42" spans="3:9" s="1" customFormat="1" x14ac:dyDescent="0.2">
      <c r="C42" s="9"/>
      <c r="E42" s="9"/>
      <c r="I42" s="9"/>
    </row>
    <row r="43" spans="3:9" s="1" customFormat="1" x14ac:dyDescent="0.2">
      <c r="C43" s="9"/>
      <c r="E43" s="9"/>
      <c r="I43" s="9"/>
    </row>
    <row r="44" spans="3:9" s="1" customFormat="1" x14ac:dyDescent="0.2">
      <c r="C44" s="9"/>
      <c r="E44" s="9"/>
      <c r="I44" s="9"/>
    </row>
    <row r="45" spans="3:9" s="1" customFormat="1" x14ac:dyDescent="0.2">
      <c r="C45" s="9"/>
      <c r="E45" s="9"/>
      <c r="I45" s="9"/>
    </row>
    <row r="46" spans="3:9" s="1" customFormat="1" x14ac:dyDescent="0.2">
      <c r="C46" s="9"/>
      <c r="E46" s="9"/>
      <c r="I46" s="9"/>
    </row>
    <row r="47" spans="3:9" s="1" customFormat="1" x14ac:dyDescent="0.2">
      <c r="C47" s="9"/>
      <c r="E47" s="9"/>
      <c r="I47" s="9"/>
    </row>
    <row r="48" spans="3:9" s="1" customFormat="1" x14ac:dyDescent="0.2">
      <c r="C48" s="9"/>
      <c r="E48" s="9"/>
      <c r="I48" s="9"/>
    </row>
    <row r="49" spans="3:9" s="1" customFormat="1" x14ac:dyDescent="0.2">
      <c r="C49" s="9"/>
      <c r="E49" s="9"/>
      <c r="I49" s="9"/>
    </row>
    <row r="50" spans="3:9" s="1" customFormat="1" x14ac:dyDescent="0.2">
      <c r="C50" s="9"/>
      <c r="E50" s="9"/>
      <c r="I50" s="9"/>
    </row>
    <row r="51" spans="3:9" s="1" customFormat="1" x14ac:dyDescent="0.2">
      <c r="C51" s="9"/>
      <c r="E51" s="9"/>
      <c r="I51" s="9"/>
    </row>
    <row r="52" spans="3:9" s="1" customFormat="1" x14ac:dyDescent="0.2">
      <c r="C52" s="9"/>
      <c r="E52" s="9"/>
      <c r="I52" s="9"/>
    </row>
    <row r="53" spans="3:9" s="1" customFormat="1" x14ac:dyDescent="0.2">
      <c r="C53" s="9"/>
      <c r="E53" s="9"/>
      <c r="I53" s="9"/>
    </row>
    <row r="54" spans="3:9" s="1" customFormat="1" x14ac:dyDescent="0.2">
      <c r="C54" s="9"/>
      <c r="E54" s="9"/>
      <c r="I54" s="9"/>
    </row>
    <row r="55" spans="3:9" s="1" customFormat="1" x14ac:dyDescent="0.2">
      <c r="C55" s="9"/>
      <c r="E55" s="9"/>
      <c r="I55" s="9"/>
    </row>
    <row r="56" spans="3:9" s="1" customFormat="1" x14ac:dyDescent="0.2">
      <c r="C56" s="9"/>
      <c r="E56" s="9"/>
      <c r="I56" s="9"/>
    </row>
    <row r="57" spans="3:9" s="1" customFormat="1" x14ac:dyDescent="0.2">
      <c r="C57" s="9"/>
      <c r="E57" s="9"/>
      <c r="I57" s="9"/>
    </row>
    <row r="58" spans="3:9" s="1" customFormat="1" x14ac:dyDescent="0.2">
      <c r="C58" s="9"/>
      <c r="E58" s="9"/>
      <c r="I58" s="9"/>
    </row>
    <row r="59" spans="3:9" s="1" customFormat="1" x14ac:dyDescent="0.2">
      <c r="C59" s="9"/>
      <c r="E59" s="9"/>
      <c r="I59" s="9"/>
    </row>
    <row r="60" spans="3:9" s="1" customFormat="1" x14ac:dyDescent="0.2">
      <c r="C60" s="9"/>
      <c r="E60" s="9"/>
      <c r="I60" s="9"/>
    </row>
    <row r="61" spans="3:9" s="1" customFormat="1" x14ac:dyDescent="0.2">
      <c r="C61" s="9"/>
      <c r="E61" s="9"/>
      <c r="I61" s="9"/>
    </row>
    <row r="62" spans="3:9" s="1" customFormat="1" x14ac:dyDescent="0.2">
      <c r="C62" s="9"/>
      <c r="E62" s="9"/>
      <c r="I62" s="9"/>
    </row>
    <row r="63" spans="3:9" s="1" customFormat="1" x14ac:dyDescent="0.2">
      <c r="C63" s="9"/>
      <c r="E63" s="9"/>
      <c r="I63" s="9"/>
    </row>
    <row r="64" spans="3:9" s="1" customFormat="1" x14ac:dyDescent="0.2">
      <c r="C64" s="9"/>
      <c r="E64" s="9"/>
      <c r="I64" s="9"/>
    </row>
    <row r="65" spans="3:9" s="1" customFormat="1" x14ac:dyDescent="0.2">
      <c r="C65" s="9"/>
      <c r="E65" s="9"/>
      <c r="I65" s="9"/>
    </row>
    <row r="66" spans="3:9" s="1" customFormat="1" x14ac:dyDescent="0.2">
      <c r="C66" s="9"/>
      <c r="E66" s="9"/>
      <c r="I66" s="9"/>
    </row>
    <row r="67" spans="3:9" s="1" customFormat="1" x14ac:dyDescent="0.2">
      <c r="C67" s="9"/>
      <c r="E67" s="9"/>
      <c r="I67" s="9"/>
    </row>
    <row r="68" spans="3:9" s="1" customFormat="1" x14ac:dyDescent="0.2">
      <c r="C68" s="9"/>
      <c r="E68" s="9"/>
      <c r="I68" s="9"/>
    </row>
    <row r="69" spans="3:9" s="1" customFormat="1" x14ac:dyDescent="0.2">
      <c r="C69" s="9"/>
      <c r="E69" s="9"/>
      <c r="I69" s="9"/>
    </row>
    <row r="70" spans="3:9" s="1" customFormat="1" x14ac:dyDescent="0.2">
      <c r="C70" s="9"/>
      <c r="E70" s="9"/>
      <c r="I70" s="9"/>
    </row>
    <row r="71" spans="3:9" s="1" customFormat="1" x14ac:dyDescent="0.2">
      <c r="C71" s="9"/>
      <c r="E71" s="9"/>
      <c r="I71" s="9"/>
    </row>
    <row r="72" spans="3:9" s="1" customFormat="1" x14ac:dyDescent="0.2">
      <c r="C72" s="9"/>
      <c r="E72" s="9"/>
      <c r="I72" s="9"/>
    </row>
    <row r="73" spans="3:9" s="1" customFormat="1" x14ac:dyDescent="0.2">
      <c r="C73" s="9"/>
      <c r="E73" s="9"/>
      <c r="I73" s="9"/>
    </row>
    <row r="74" spans="3:9" s="1" customFormat="1" x14ac:dyDescent="0.2">
      <c r="C74" s="9"/>
      <c r="E74" s="9"/>
      <c r="I74" s="9"/>
    </row>
    <row r="75" spans="3:9" s="1" customFormat="1" x14ac:dyDescent="0.2">
      <c r="C75" s="9"/>
      <c r="E75" s="9"/>
      <c r="I75" s="9"/>
    </row>
    <row r="76" spans="3:9" s="1" customFormat="1" x14ac:dyDescent="0.2">
      <c r="C76" s="9"/>
      <c r="E76" s="9"/>
      <c r="I76" s="9"/>
    </row>
    <row r="77" spans="3:9" s="1" customFormat="1" x14ac:dyDescent="0.2">
      <c r="C77" s="9"/>
      <c r="E77" s="9"/>
      <c r="I77" s="9"/>
    </row>
    <row r="78" spans="3:9" s="1" customFormat="1" x14ac:dyDescent="0.2">
      <c r="C78" s="9"/>
      <c r="E78" s="9"/>
      <c r="I78" s="9"/>
    </row>
    <row r="79" spans="3:9" s="1" customFormat="1" x14ac:dyDescent="0.2">
      <c r="C79" s="9"/>
      <c r="E79" s="9"/>
      <c r="I79" s="9"/>
    </row>
    <row r="80" spans="3:9" s="1" customFormat="1" x14ac:dyDescent="0.2">
      <c r="C80" s="9"/>
      <c r="E80" s="9"/>
      <c r="I80" s="9"/>
    </row>
    <row r="81" spans="3:9" s="1" customFormat="1" x14ac:dyDescent="0.2">
      <c r="C81" s="9"/>
      <c r="E81" s="9"/>
      <c r="I81" s="9"/>
    </row>
    <row r="82" spans="3:9" s="1" customFormat="1" x14ac:dyDescent="0.2">
      <c r="C82" s="9"/>
      <c r="E82" s="9"/>
      <c r="I82" s="9"/>
    </row>
    <row r="83" spans="3:9" s="1" customFormat="1" x14ac:dyDescent="0.2">
      <c r="C83" s="9"/>
      <c r="E83" s="9"/>
      <c r="I83" s="9"/>
    </row>
    <row r="84" spans="3:9" s="1" customFormat="1" x14ac:dyDescent="0.2">
      <c r="C84" s="9"/>
      <c r="E84" s="9"/>
      <c r="I84" s="9"/>
    </row>
    <row r="85" spans="3:9" s="1" customFormat="1" x14ac:dyDescent="0.2">
      <c r="C85" s="9"/>
      <c r="E85" s="9"/>
      <c r="I85" s="9"/>
    </row>
    <row r="86" spans="3:9" s="1" customFormat="1" x14ac:dyDescent="0.2">
      <c r="C86" s="9"/>
      <c r="E86" s="9"/>
      <c r="I86" s="9"/>
    </row>
    <row r="87" spans="3:9" s="1" customFormat="1" x14ac:dyDescent="0.2">
      <c r="C87" s="9"/>
      <c r="E87" s="9"/>
      <c r="I87" s="9"/>
    </row>
    <row r="88" spans="3:9" s="1" customFormat="1" x14ac:dyDescent="0.2">
      <c r="C88" s="9"/>
      <c r="E88" s="9"/>
      <c r="I88" s="9"/>
    </row>
    <row r="89" spans="3:9" s="1" customFormat="1" x14ac:dyDescent="0.2">
      <c r="C89" s="9"/>
      <c r="E89" s="9"/>
      <c r="I89" s="9"/>
    </row>
    <row r="90" spans="3:9" s="1" customFormat="1" x14ac:dyDescent="0.2">
      <c r="C90" s="9"/>
      <c r="E90" s="9"/>
      <c r="I90" s="9"/>
    </row>
    <row r="91" spans="3:9" s="1" customFormat="1" x14ac:dyDescent="0.2">
      <c r="C91" s="9"/>
      <c r="E91" s="9"/>
      <c r="I91" s="9"/>
    </row>
    <row r="92" spans="3:9" s="1" customFormat="1" x14ac:dyDescent="0.2">
      <c r="C92" s="9"/>
      <c r="E92" s="9"/>
      <c r="I92" s="9"/>
    </row>
    <row r="93" spans="3:9" s="1" customFormat="1" x14ac:dyDescent="0.2">
      <c r="C93" s="9"/>
      <c r="E93" s="9"/>
      <c r="I93" s="9"/>
    </row>
    <row r="94" spans="3:9" s="1" customFormat="1" x14ac:dyDescent="0.2">
      <c r="C94" s="9"/>
      <c r="E94" s="9"/>
      <c r="I94" s="9"/>
    </row>
    <row r="95" spans="3:9" s="1" customFormat="1" x14ac:dyDescent="0.2">
      <c r="C95" s="9"/>
      <c r="E95" s="9"/>
      <c r="I95" s="9"/>
    </row>
    <row r="96" spans="3:9" s="1" customFormat="1" x14ac:dyDescent="0.2">
      <c r="C96" s="9"/>
      <c r="E96" s="9"/>
      <c r="I96" s="9"/>
    </row>
    <row r="97" spans="3:9" s="1" customFormat="1" x14ac:dyDescent="0.2">
      <c r="C97" s="9"/>
      <c r="E97" s="9"/>
      <c r="I97" s="9"/>
    </row>
    <row r="98" spans="3:9" s="1" customFormat="1" x14ac:dyDescent="0.2">
      <c r="C98" s="9"/>
      <c r="E98" s="9"/>
      <c r="I98" s="9"/>
    </row>
    <row r="99" spans="3:9" s="1" customFormat="1" x14ac:dyDescent="0.2">
      <c r="C99" s="9"/>
      <c r="E99" s="9"/>
      <c r="I99" s="9"/>
    </row>
    <row r="100" spans="3:9" s="1" customFormat="1" x14ac:dyDescent="0.2">
      <c r="C100" s="9"/>
      <c r="E100" s="9"/>
      <c r="I100" s="9"/>
    </row>
    <row r="101" spans="3:9" s="1" customFormat="1" x14ac:dyDescent="0.2">
      <c r="C101" s="9"/>
      <c r="E101" s="9"/>
      <c r="I101" s="9"/>
    </row>
    <row r="102" spans="3:9" s="1" customFormat="1" x14ac:dyDescent="0.2">
      <c r="C102" s="9"/>
      <c r="E102" s="9"/>
      <c r="I102" s="9"/>
    </row>
    <row r="103" spans="3:9" s="1" customFormat="1" x14ac:dyDescent="0.2">
      <c r="C103" s="9"/>
      <c r="E103" s="9"/>
      <c r="I103" s="9"/>
    </row>
    <row r="104" spans="3:9" s="1" customFormat="1" x14ac:dyDescent="0.2">
      <c r="C104" s="9"/>
      <c r="E104" s="9"/>
      <c r="I104" s="9"/>
    </row>
    <row r="105" spans="3:9" s="1" customFormat="1" x14ac:dyDescent="0.2">
      <c r="C105" s="9"/>
      <c r="E105" s="9"/>
      <c r="I105" s="9"/>
    </row>
    <row r="106" spans="3:9" s="1" customFormat="1" x14ac:dyDescent="0.2">
      <c r="C106" s="9"/>
      <c r="E106" s="9"/>
      <c r="I106" s="9"/>
    </row>
    <row r="107" spans="3:9" s="1" customFormat="1" x14ac:dyDescent="0.2">
      <c r="C107" s="9"/>
      <c r="E107" s="9"/>
      <c r="I107" s="9"/>
    </row>
    <row r="108" spans="3:9" s="1" customFormat="1" x14ac:dyDescent="0.2">
      <c r="C108" s="9"/>
      <c r="E108" s="9"/>
      <c r="I108" s="9"/>
    </row>
    <row r="109" spans="3:9" s="1" customFormat="1" x14ac:dyDescent="0.2">
      <c r="C109" s="9"/>
      <c r="E109" s="9"/>
      <c r="I109" s="9"/>
    </row>
    <row r="110" spans="3:9" s="1" customFormat="1" x14ac:dyDescent="0.2">
      <c r="C110" s="9"/>
      <c r="E110" s="9"/>
      <c r="I110" s="9"/>
    </row>
    <row r="111" spans="3:9" s="1" customFormat="1" x14ac:dyDescent="0.2">
      <c r="C111" s="9"/>
      <c r="E111" s="9"/>
      <c r="I111" s="9"/>
    </row>
    <row r="112" spans="3:9" s="1" customFormat="1" x14ac:dyDescent="0.2">
      <c r="C112" s="9"/>
      <c r="E112" s="9"/>
      <c r="I112" s="9"/>
    </row>
    <row r="113" spans="3:9" s="1" customFormat="1" x14ac:dyDescent="0.2">
      <c r="C113" s="9"/>
      <c r="E113" s="9"/>
      <c r="I113" s="9"/>
    </row>
    <row r="114" spans="3:9" s="1" customFormat="1" x14ac:dyDescent="0.2">
      <c r="C114" s="9"/>
      <c r="E114" s="9"/>
      <c r="I114" s="9"/>
    </row>
    <row r="115" spans="3:9" s="1" customFormat="1" x14ac:dyDescent="0.2">
      <c r="C115" s="9"/>
      <c r="E115" s="9"/>
      <c r="I115" s="9"/>
    </row>
    <row r="116" spans="3:9" s="1" customFormat="1" x14ac:dyDescent="0.2">
      <c r="C116" s="9"/>
      <c r="E116" s="9"/>
      <c r="I116" s="9"/>
    </row>
    <row r="117" spans="3:9" s="1" customFormat="1" x14ac:dyDescent="0.2">
      <c r="C117" s="9"/>
      <c r="E117" s="9"/>
      <c r="I117" s="9"/>
    </row>
    <row r="118" spans="3:9" s="1" customFormat="1" x14ac:dyDescent="0.2">
      <c r="C118" s="9"/>
      <c r="E118" s="9"/>
      <c r="I118" s="9"/>
    </row>
    <row r="119" spans="3:9" s="1" customFormat="1" x14ac:dyDescent="0.2">
      <c r="C119" s="9"/>
      <c r="E119" s="9"/>
      <c r="I119" s="9"/>
    </row>
    <row r="120" spans="3:9" s="1" customFormat="1" x14ac:dyDescent="0.2">
      <c r="C120" s="9"/>
      <c r="E120" s="9"/>
      <c r="I120" s="9"/>
    </row>
    <row r="121" spans="3:9" s="1" customFormat="1" x14ac:dyDescent="0.2">
      <c r="C121" s="9"/>
      <c r="E121" s="9"/>
      <c r="I121" s="9"/>
    </row>
    <row r="122" spans="3:9" s="1" customFormat="1" x14ac:dyDescent="0.2">
      <c r="C122" s="9"/>
      <c r="E122" s="9"/>
      <c r="I122" s="9"/>
    </row>
    <row r="123" spans="3:9" s="1" customFormat="1" x14ac:dyDescent="0.2">
      <c r="C123" s="9"/>
      <c r="E123" s="9"/>
      <c r="I123" s="9"/>
    </row>
    <row r="124" spans="3:9" s="1" customFormat="1" x14ac:dyDescent="0.2">
      <c r="C124" s="9"/>
      <c r="E124" s="9"/>
      <c r="I124" s="9"/>
    </row>
    <row r="125" spans="3:9" s="1" customFormat="1" x14ac:dyDescent="0.2">
      <c r="C125" s="9"/>
      <c r="E125" s="9"/>
      <c r="I125" s="9"/>
    </row>
    <row r="126" spans="3:9" s="1" customFormat="1" x14ac:dyDescent="0.2">
      <c r="C126" s="9"/>
      <c r="E126" s="9"/>
      <c r="I126" s="9"/>
    </row>
    <row r="127" spans="3:9" s="1" customFormat="1" x14ac:dyDescent="0.2">
      <c r="C127" s="9"/>
      <c r="E127" s="9"/>
      <c r="I127" s="9"/>
    </row>
    <row r="128" spans="3:9" s="1" customFormat="1" x14ac:dyDescent="0.2">
      <c r="C128" s="9"/>
      <c r="E128" s="9"/>
      <c r="I128" s="9"/>
    </row>
    <row r="129" spans="3:9" s="1" customFormat="1" x14ac:dyDescent="0.2">
      <c r="C129" s="9"/>
      <c r="E129" s="9"/>
      <c r="I129" s="9"/>
    </row>
    <row r="130" spans="3:9" s="1" customFormat="1" x14ac:dyDescent="0.2">
      <c r="C130" s="9"/>
      <c r="E130" s="9"/>
      <c r="I130" s="9"/>
    </row>
    <row r="131" spans="3:9" s="1" customFormat="1" x14ac:dyDescent="0.2">
      <c r="C131" s="9"/>
      <c r="E131" s="9"/>
      <c r="I131" s="9"/>
    </row>
    <row r="132" spans="3:9" s="1" customFormat="1" x14ac:dyDescent="0.2">
      <c r="C132" s="9"/>
      <c r="E132" s="9"/>
      <c r="I132" s="9"/>
    </row>
    <row r="133" spans="3:9" s="1" customFormat="1" x14ac:dyDescent="0.2">
      <c r="C133" s="9"/>
      <c r="E133" s="9"/>
      <c r="I133" s="9"/>
    </row>
    <row r="134" spans="3:9" s="1" customFormat="1" x14ac:dyDescent="0.2">
      <c r="C134" s="9"/>
      <c r="E134" s="9"/>
      <c r="I134" s="9"/>
    </row>
    <row r="135" spans="3:9" s="1" customFormat="1" x14ac:dyDescent="0.2">
      <c r="C135" s="9"/>
      <c r="E135" s="9"/>
      <c r="I135" s="9"/>
    </row>
    <row r="136" spans="3:9" s="1" customFormat="1" x14ac:dyDescent="0.2">
      <c r="C136" s="9"/>
      <c r="E136" s="9"/>
      <c r="I136" s="9"/>
    </row>
    <row r="137" spans="3:9" s="1" customFormat="1" x14ac:dyDescent="0.2">
      <c r="C137" s="9"/>
      <c r="E137" s="9"/>
      <c r="I137" s="9"/>
    </row>
    <row r="138" spans="3:9" s="1" customFormat="1" x14ac:dyDescent="0.2">
      <c r="C138" s="9"/>
      <c r="E138" s="9"/>
      <c r="I138" s="9"/>
    </row>
    <row r="139" spans="3:9" s="1" customFormat="1" x14ac:dyDescent="0.2">
      <c r="C139" s="9"/>
      <c r="E139" s="9"/>
      <c r="I139" s="9"/>
    </row>
    <row r="140" spans="3:9" s="1" customFormat="1" x14ac:dyDescent="0.2">
      <c r="C140" s="9"/>
      <c r="E140" s="9"/>
      <c r="I140" s="9"/>
    </row>
    <row r="141" spans="3:9" s="1" customFormat="1" x14ac:dyDescent="0.2">
      <c r="C141" s="9"/>
      <c r="E141" s="9"/>
      <c r="I141" s="9"/>
    </row>
    <row r="142" spans="3:9" s="1" customFormat="1" x14ac:dyDescent="0.2">
      <c r="C142" s="9"/>
      <c r="E142" s="9"/>
      <c r="I142" s="9"/>
    </row>
    <row r="143" spans="3:9" s="1" customFormat="1" x14ac:dyDescent="0.2">
      <c r="C143" s="9"/>
      <c r="E143" s="9"/>
      <c r="I143" s="9"/>
    </row>
    <row r="144" spans="3:9" s="1" customFormat="1" x14ac:dyDescent="0.2">
      <c r="C144" s="9"/>
      <c r="E144" s="9"/>
      <c r="I144" s="9"/>
    </row>
    <row r="145" spans="3:9" s="1" customFormat="1" x14ac:dyDescent="0.2">
      <c r="C145" s="9"/>
      <c r="E145" s="9"/>
      <c r="I145" s="9"/>
    </row>
    <row r="146" spans="3:9" s="1" customFormat="1" x14ac:dyDescent="0.2">
      <c r="C146" s="9"/>
      <c r="E146" s="9"/>
      <c r="I146" s="9"/>
    </row>
    <row r="147" spans="3:9" s="1" customFormat="1" x14ac:dyDescent="0.2">
      <c r="C147" s="9"/>
      <c r="E147" s="9"/>
      <c r="I147" s="9"/>
    </row>
    <row r="148" spans="3:9" s="1" customFormat="1" x14ac:dyDescent="0.2">
      <c r="C148" s="9"/>
      <c r="E148" s="9"/>
      <c r="I148" s="9"/>
    </row>
    <row r="149" spans="3:9" s="1" customFormat="1" x14ac:dyDescent="0.2">
      <c r="C149" s="9"/>
      <c r="E149" s="9"/>
      <c r="I149" s="9"/>
    </row>
    <row r="150" spans="3:9" s="1" customFormat="1" x14ac:dyDescent="0.2">
      <c r="C150" s="9"/>
      <c r="E150" s="9"/>
      <c r="I150" s="9"/>
    </row>
    <row r="151" spans="3:9" s="1" customFormat="1" x14ac:dyDescent="0.2">
      <c r="C151" s="9"/>
      <c r="E151" s="9"/>
      <c r="I151" s="9"/>
    </row>
    <row r="152" spans="3:9" s="1" customFormat="1" x14ac:dyDescent="0.2">
      <c r="C152" s="9"/>
      <c r="E152" s="9"/>
      <c r="I152" s="9"/>
    </row>
    <row r="153" spans="3:9" s="1" customFormat="1" x14ac:dyDescent="0.2">
      <c r="C153" s="9"/>
      <c r="E153" s="9"/>
      <c r="I153" s="9"/>
    </row>
    <row r="154" spans="3:9" s="1" customFormat="1" x14ac:dyDescent="0.2">
      <c r="C154" s="9"/>
      <c r="E154" s="9"/>
      <c r="I154" s="9"/>
    </row>
    <row r="155" spans="3:9" s="1" customFormat="1" x14ac:dyDescent="0.2">
      <c r="C155" s="9"/>
      <c r="E155" s="9"/>
      <c r="I155" s="9"/>
    </row>
    <row r="156" spans="3:9" s="1" customFormat="1" x14ac:dyDescent="0.2">
      <c r="C156" s="9"/>
      <c r="E156" s="9"/>
      <c r="I156" s="9"/>
    </row>
    <row r="157" spans="3:9" s="1" customFormat="1" x14ac:dyDescent="0.2">
      <c r="C157" s="9"/>
      <c r="E157" s="9"/>
      <c r="I157" s="9"/>
    </row>
    <row r="158" spans="3:9" s="1" customFormat="1" x14ac:dyDescent="0.2">
      <c r="C158" s="9"/>
      <c r="E158" s="9"/>
      <c r="I158" s="9"/>
    </row>
    <row r="159" spans="3:9" s="1" customFormat="1" x14ac:dyDescent="0.2">
      <c r="C159" s="9"/>
      <c r="E159" s="9"/>
      <c r="I159" s="9"/>
    </row>
    <row r="160" spans="3:9" s="1" customFormat="1" x14ac:dyDescent="0.2">
      <c r="C160" s="9"/>
      <c r="E160" s="9"/>
      <c r="I160" s="9"/>
    </row>
    <row r="161" spans="3:9" s="1" customFormat="1" x14ac:dyDescent="0.2">
      <c r="C161" s="9"/>
      <c r="E161" s="9"/>
      <c r="I161" s="9"/>
    </row>
    <row r="162" spans="3:9" s="1" customFormat="1" x14ac:dyDescent="0.2">
      <c r="C162" s="9"/>
      <c r="E162" s="9"/>
      <c r="I162" s="9"/>
    </row>
    <row r="163" spans="3:9" s="1" customFormat="1" x14ac:dyDescent="0.2">
      <c r="C163" s="9"/>
      <c r="E163" s="9"/>
      <c r="I163" s="9"/>
    </row>
    <row r="164" spans="3:9" s="1" customFormat="1" x14ac:dyDescent="0.2">
      <c r="C164" s="9"/>
      <c r="E164" s="9"/>
      <c r="I164" s="9"/>
    </row>
    <row r="165" spans="3:9" s="1" customFormat="1" x14ac:dyDescent="0.2">
      <c r="C165" s="9"/>
      <c r="E165" s="9"/>
      <c r="I165" s="9"/>
    </row>
    <row r="166" spans="3:9" s="1" customFormat="1" x14ac:dyDescent="0.2">
      <c r="C166" s="9"/>
      <c r="E166" s="9"/>
      <c r="I166" s="9"/>
    </row>
    <row r="167" spans="3:9" s="1" customFormat="1" x14ac:dyDescent="0.2">
      <c r="C167" s="9"/>
      <c r="E167" s="9"/>
      <c r="I167" s="9"/>
    </row>
    <row r="168" spans="3:9" s="1" customFormat="1" x14ac:dyDescent="0.2">
      <c r="C168" s="9"/>
      <c r="E168" s="9"/>
      <c r="I168" s="9"/>
    </row>
    <row r="169" spans="3:9" s="1" customFormat="1" x14ac:dyDescent="0.2">
      <c r="C169" s="9"/>
      <c r="E169" s="9"/>
      <c r="I169" s="9"/>
    </row>
    <row r="170" spans="3:9" s="1" customFormat="1" x14ac:dyDescent="0.2">
      <c r="C170" s="9"/>
      <c r="E170" s="9"/>
      <c r="I170" s="9"/>
    </row>
    <row r="171" spans="3:9" s="1" customFormat="1" x14ac:dyDescent="0.2">
      <c r="C171" s="9"/>
      <c r="E171" s="9"/>
      <c r="I171" s="9"/>
    </row>
    <row r="172" spans="3:9" s="1" customFormat="1" x14ac:dyDescent="0.2">
      <c r="C172" s="9"/>
      <c r="E172" s="9"/>
      <c r="I172" s="9"/>
    </row>
    <row r="173" spans="3:9" s="1" customFormat="1" x14ac:dyDescent="0.2">
      <c r="C173" s="9"/>
      <c r="E173" s="9"/>
      <c r="I173" s="9"/>
    </row>
    <row r="174" spans="3:9" s="1" customFormat="1" x14ac:dyDescent="0.2">
      <c r="C174" s="9"/>
      <c r="E174" s="9"/>
      <c r="I174" s="9"/>
    </row>
    <row r="175" spans="3:9" s="1" customFormat="1" x14ac:dyDescent="0.2">
      <c r="C175" s="9"/>
      <c r="E175" s="9"/>
      <c r="I175" s="9"/>
    </row>
    <row r="176" spans="3:9" s="1" customFormat="1" x14ac:dyDescent="0.2">
      <c r="C176" s="9"/>
      <c r="E176" s="9"/>
      <c r="I176" s="9"/>
    </row>
    <row r="177" spans="3:9" s="1" customFormat="1" x14ac:dyDescent="0.2">
      <c r="C177" s="9"/>
      <c r="E177" s="9"/>
      <c r="I177" s="9"/>
    </row>
    <row r="178" spans="3:9" s="1" customFormat="1" x14ac:dyDescent="0.2">
      <c r="C178" s="9"/>
      <c r="E178" s="9"/>
      <c r="I178" s="9"/>
    </row>
    <row r="179" spans="3:9" s="1" customFormat="1" x14ac:dyDescent="0.2">
      <c r="C179" s="9"/>
      <c r="E179" s="9"/>
      <c r="I179" s="9"/>
    </row>
    <row r="180" spans="3:9" s="1" customFormat="1" x14ac:dyDescent="0.2">
      <c r="C180" s="9"/>
      <c r="E180" s="9"/>
      <c r="I180" s="9"/>
    </row>
    <row r="181" spans="3:9" s="1" customFormat="1" x14ac:dyDescent="0.2">
      <c r="C181" s="9"/>
      <c r="E181" s="9"/>
      <c r="I181" s="9"/>
    </row>
    <row r="182" spans="3:9" s="1" customFormat="1" x14ac:dyDescent="0.2">
      <c r="C182" s="9"/>
      <c r="E182" s="9"/>
      <c r="I182" s="9"/>
    </row>
    <row r="183" spans="3:9" s="1" customFormat="1" x14ac:dyDescent="0.2">
      <c r="C183" s="9"/>
      <c r="E183" s="9"/>
      <c r="I183" s="9"/>
    </row>
    <row r="184" spans="3:9" s="1" customFormat="1" x14ac:dyDescent="0.2">
      <c r="C184" s="9"/>
      <c r="E184" s="9"/>
      <c r="I184" s="9"/>
    </row>
    <row r="185" spans="3:9" s="1" customFormat="1" x14ac:dyDescent="0.2">
      <c r="C185" s="9"/>
      <c r="E185" s="9"/>
      <c r="I185" s="9"/>
    </row>
    <row r="186" spans="3:9" s="1" customFormat="1" x14ac:dyDescent="0.2">
      <c r="C186" s="9"/>
      <c r="E186" s="9"/>
      <c r="I186" s="9"/>
    </row>
    <row r="187" spans="3:9" s="1" customFormat="1" x14ac:dyDescent="0.2">
      <c r="C187" s="9"/>
      <c r="E187" s="9"/>
      <c r="I187" s="9"/>
    </row>
    <row r="188" spans="3:9" s="1" customFormat="1" x14ac:dyDescent="0.2">
      <c r="C188" s="9"/>
      <c r="E188" s="9"/>
      <c r="I188" s="9"/>
    </row>
    <row r="189" spans="3:9" s="1" customFormat="1" x14ac:dyDescent="0.2">
      <c r="C189" s="9"/>
      <c r="E189" s="9"/>
      <c r="I189" s="9"/>
    </row>
    <row r="190" spans="3:9" s="1" customFormat="1" x14ac:dyDescent="0.2">
      <c r="C190" s="9"/>
      <c r="E190" s="9"/>
      <c r="I190" s="9"/>
    </row>
    <row r="191" spans="3:9" s="1" customFormat="1" x14ac:dyDescent="0.2">
      <c r="C191" s="9"/>
      <c r="E191" s="9"/>
      <c r="I191" s="9"/>
    </row>
    <row r="192" spans="3:9" s="1" customFormat="1" x14ac:dyDescent="0.2">
      <c r="C192" s="9"/>
      <c r="E192" s="9"/>
      <c r="I192" s="9"/>
    </row>
    <row r="193" spans="3:9" s="1" customFormat="1" x14ac:dyDescent="0.2">
      <c r="C193" s="9"/>
      <c r="E193" s="9"/>
      <c r="I193" s="9"/>
    </row>
    <row r="194" spans="3:9" s="1" customFormat="1" x14ac:dyDescent="0.2">
      <c r="C194" s="9"/>
      <c r="E194" s="9"/>
      <c r="I194" s="9"/>
    </row>
    <row r="195" spans="3:9" s="1" customFormat="1" x14ac:dyDescent="0.2">
      <c r="C195" s="9"/>
      <c r="E195" s="9"/>
      <c r="I195" s="9"/>
    </row>
    <row r="196" spans="3:9" s="1" customFormat="1" x14ac:dyDescent="0.2">
      <c r="C196" s="9"/>
      <c r="E196" s="9"/>
      <c r="I196" s="9"/>
    </row>
    <row r="197" spans="3:9" s="1" customFormat="1" x14ac:dyDescent="0.2">
      <c r="C197" s="9"/>
      <c r="E197" s="9"/>
      <c r="I197" s="9"/>
    </row>
    <row r="198" spans="3:9" s="1" customFormat="1" x14ac:dyDescent="0.2">
      <c r="C198" s="9"/>
      <c r="E198" s="9"/>
      <c r="I198" s="9"/>
    </row>
    <row r="199" spans="3:9" s="1" customFormat="1" x14ac:dyDescent="0.2">
      <c r="C199" s="9"/>
      <c r="E199" s="9"/>
      <c r="I199" s="9"/>
    </row>
    <row r="200" spans="3:9" s="1" customFormat="1" x14ac:dyDescent="0.2">
      <c r="C200" s="9"/>
      <c r="E200" s="9"/>
      <c r="I200" s="9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Anuwat</dc:creator>
  <cp:keywords/>
  <dc:description/>
  <cp:lastModifiedBy>93VHNM3</cp:lastModifiedBy>
  <cp:revision/>
  <cp:lastPrinted>2023-01-27T04:29:56Z</cp:lastPrinted>
  <dcterms:created xsi:type="dcterms:W3CDTF">2018-04-25T15:44:47Z</dcterms:created>
  <dcterms:modified xsi:type="dcterms:W3CDTF">2023-01-27T05:51:47Z</dcterms:modified>
  <cp:category/>
  <cp:contentStatus/>
</cp:coreProperties>
</file>